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10035" activeTab="0"/>
  </bookViews>
  <sheets>
    <sheet name="Carta Proposta 000037 2019" sheetId="1" r:id="rId1"/>
  </sheets>
  <definedNames/>
  <calcPr calcId="145621"/>
</workbook>
</file>

<file path=xl/sharedStrings.xml><?xml version="1.0" encoding="utf-8"?>
<sst xmlns="http://schemas.openxmlformats.org/spreadsheetml/2006/main" count="541" uniqueCount="222">
  <si>
    <t>PREFEITURA MUNICIPAL DE MIRACATU</t>
  </si>
  <si>
    <t>Pagina: 1</t>
  </si>
  <si>
    <t>DEPARTAMENTO DE COMPRAS E PROJETOS</t>
  </si>
  <si>
    <t>COMPRAS E LICITAÇÕES</t>
  </si>
  <si>
    <t xml:space="preserve">Licitações - Carta Proposta para Licitação de Preços </t>
  </si>
  <si>
    <t>Sistema CECAM</t>
  </si>
  <si>
    <t>------------------------------------------------------------------------------------------------------------------------------------------</t>
  </si>
  <si>
    <t>Modalidade da Licitação: PREGAO PRESENCIAL</t>
  </si>
  <si>
    <t>Nº 000037/2019.</t>
  </si>
  <si>
    <t>Processo Nº244.</t>
  </si>
  <si>
    <t>Entrega dos Envelopes Até:11/03/2020as 17:00 hs     Sala de Licitações</t>
  </si>
  <si>
    <t>Av. Dona Evarista de Castro Ferreira, nº 360 - 7° andar, Centro, Miracatu/SP</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</si>
  <si>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</si>
  <si>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</si>
  <si>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</si>
  <si>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</si>
  <si>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</si>
  <si>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</si>
  <si>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</si>
  <si>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</si>
  <si>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</si>
  <si>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</si>
  <si>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</si>
  <si>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11/03/2020 ( 11 de Março de 2020 )  às 09:00 horas.</t>
  </si>
  <si>
    <t>Objeto:AQUISIÇÃO DE MATERIAL DE ESCRITÓRIO.</t>
  </si>
  <si>
    <t>Edital Nº:</t>
  </si>
  <si>
    <t>Item</t>
  </si>
  <si>
    <t>Qtde</t>
  </si>
  <si>
    <t>Unid.</t>
  </si>
  <si>
    <t>Vl.Unit.</t>
  </si>
  <si>
    <t>Desc.</t>
  </si>
  <si>
    <t>Imposto</t>
  </si>
  <si>
    <t>Total</t>
  </si>
  <si>
    <t>UND</t>
  </si>
  <si>
    <t>01.0217</t>
  </si>
  <si>
    <t>COD. 01.0217 - FITA CREPE BRANCA MEDINDO 18MM X 50M, DORSO: PAPEL CREPE, ADESIVO: A BASE DE BORRACHA E RESINA. RESISTÊNCIA A TEMPERATURA: 50ºC/40 MIN. RESISTÊNCIA AO ESTIRAMENTO. FACILMENTE RASGÁVEL A MÃO. FÁCIL CONFORMAÇÃO EM SUPERFÍCIES IRREGULARES. BOA ADESÃO EM DIVERSOS TIPOS DE SUPERFÍCIES E MATERIAIS: PLÁSTICOS, BORRACHA, METAL, VIDRO, CONCRETO, GESSO E OUTROS MATERIAIS DA CONSTRUÇÃO CIVIL, FÁCIL REMOÇÃO E ISENÇÃO DE RESÍDUOS EM ATÉ 24 HORAS APÓS APLICAÇÃO.</t>
  </si>
  <si>
    <t>MARCA</t>
  </si>
  <si>
    <t>MARCA:</t>
  </si>
  <si>
    <t>01.0236</t>
  </si>
  <si>
    <t>PASTA POLIONDA OFÍCIO 245X335 DORSO 35 MM.</t>
  </si>
  <si>
    <t>01.0271</t>
  </si>
  <si>
    <t>TINTA GUACHE 250 ML, NÃO TÓXICA, NAS CORES BRANCA, AZUL, VERMELHA, AMARELA, VERDE, MARROM E ROSA.</t>
  </si>
  <si>
    <t>LITR</t>
  </si>
  <si>
    <t>01.0286</t>
  </si>
  <si>
    <t>COLA BRANCA LÍQUIDA, COM SECAGEM TRANSPARENTE, ACONDICIONADA EM EMBALAGEM PLÁSTICA BRANCA COM 1000 GRAMAS, BICO CONTRA ENTUPIMENTOS E VAZAMENTOS. LAVÁVEL, BASE DE ÁGUA E PVA.</t>
  </si>
  <si>
    <t>01.0535</t>
  </si>
  <si>
    <t>Almofada para carimbo de feltro, nas cores azul e preta nº 3, acondicionado em estojo resistente com medida aproximada de 80 mm de largura x 111 mm de comprimento. Composição: tinta á base de água, corantes e aditivos.</t>
  </si>
  <si>
    <t>01.0536</t>
  </si>
  <si>
    <t>Apagador para quadro branco modelo    flip top  , com estojo para armazenamento de no mínimo duas canetas ( compatíveis com o modelo de caneta pilot , feltro macio e resistente confeccionado em 100 % lã sendo de refil substituível.</t>
  </si>
  <si>
    <t>01.0537</t>
  </si>
  <si>
    <t>Apontador escolar com depósito – embalagem contendo 01 unidade. Corpo plástico retangular, transparente com cores sortidas, lâmina em aço carbono de alta durabilidade, ideal para apontar lápis em geral e de fácil manuseio. Deverá constar na embalagem do produto: código de barras, produto não recomendável para menores de 3 anos, selo do INMETRO, origem e dados de identificação do fabricante.</t>
  </si>
  <si>
    <t>RL</t>
  </si>
  <si>
    <t>01.0538</t>
  </si>
  <si>
    <t>Barbante 8 fios 200 gramas, confeccionado em 100% algodão 4/8. O produto deverá ser embalado em plástico transparente. Em sua embalagem deverá constar código de barras, marca, gramatura, metragem e CNPJ.</t>
  </si>
  <si>
    <t>BL</t>
  </si>
  <si>
    <t>01.0539</t>
  </si>
  <si>
    <t>Bloco autoadesivo 38x51 c/50fls cores sortidas, reposicionável, não danifica e não deixa restos de cola na superfície. Embalagem: com 4 blocos coloridos, 50 folhas cada bloco. Dimensões mínimas: 38 x 51 cm.</t>
  </si>
  <si>
    <t>CX</t>
  </si>
  <si>
    <t>01.0540</t>
  </si>
  <si>
    <t>Bobina para calcular 57 mm de largura. O produto deve estar embalado em caixa com 10 unidades</t>
  </si>
  <si>
    <t>01.0541</t>
  </si>
  <si>
    <t>Borracha branca  de vinil com cinta plástica, embalagem contendo 01 unidade em cores diversas, embaladas em caixa de papelão contendo 24 unidades, com validade indeterminada. Composição: resina sintética, plastificante e carga inerte. Na embalagem deverá constar dados do fabricante, marca do produto e garantia de qualidade. Produto certificado pelo INMETRO e de acordo com ocp 00061.</t>
  </si>
  <si>
    <t>01.0542</t>
  </si>
  <si>
    <t>Bateria Alcalina 9V - cartela com 1 peça - Dimensões do produto: 2,5 x 4,5 x 1,5 cm. Peso do produto: 80 gramas. Voltagem 9,0 volts. Validade 05 anos.</t>
  </si>
  <si>
    <t>01.0544</t>
  </si>
  <si>
    <t>Caderno universitário espiral, com capa dura, contendo 96 folhas, 1x1, com formato 200 mm x 275 mm, miolo 56 g/m2, na cor branca, capa e contracapa em cartão duplex, folhas internas em papel offset. Produto certificado FSC® e deve estar de acordo com a nbr 15733.</t>
  </si>
  <si>
    <t>01.0545</t>
  </si>
  <si>
    <t>Caixa para Correspondência injetada em poliestireno, cristal, com três bandejas no tamanho ofício,  articulável, Medidas: 355 x 253 x 120 mm</t>
  </si>
  <si>
    <t>PCT</t>
  </si>
  <si>
    <t>01.0546</t>
  </si>
  <si>
    <t>Caixa para arquivo morto em pvc polionda, tamanho ofício, medindo 36 cm x 24,5 cm x 14 cm. Constar impresso em 3 partes do corpo do produto: campo para inclusão da referência, local, mês, prazo e conteúdo.  Pacote com 10 unidades.</t>
  </si>
  <si>
    <t>01.0547</t>
  </si>
  <si>
    <t>Calculadora de mesa 12 dígitos preta - embalagem contendo 01 unidade. Visor: lcd com 12 dígitos, Porcentagem ,inversão de sinais, memória, correção dígito a dígito, correção total, duplo zero, desligamento automático. Alimentação: célula solar e bateria.</t>
  </si>
  <si>
    <t>01.0549</t>
  </si>
  <si>
    <t>Caneta esferográfica, com carga removível, escrita média, nas cores azul, preta e vermelha, corpo transparente cristal, com marca impressa no corpo em alto relevo, tampa ventilada, escrita macia e ponta de tungstênio. Acondicionada em caixa de papelão, contendo 50 unidades. Composição: resinas termoplásticas, tinta a base de solventes e corantes orgânicos, ponta metálica. Deverá constar na embalagem do produto: código de barras, selo do INMETRO  e dados de identificação do fabricante.</t>
  </si>
  <si>
    <t>01.0550</t>
  </si>
  <si>
    <t>Caneta marca texto nas cores amarelo e rosa - embalagem contendo 01 unidade fluorescente, ponta chanfrada para sublinhar e marcar. Composição: tinta veículo aquoso, umectantes, corantes e aditivos.  Tampa e corpo em resinas termoplásticas. Ponta em fibra. Deverá ter tinta e componentes plásticos atóxicos. Constar na embalagem: marca, código de barras, validade, papel reciclável, simbologia de produto não recomendável para crianças menores de 3 anos, selo do INMETRO de acordo com ABNT/NBR 15236 e ocp 0061.</t>
  </si>
  <si>
    <t>01.0551</t>
  </si>
  <si>
    <t>Caneta marcador para cd e dvd, nas cores azul e preta seu traçado deverá ter 2 mm de largura com precisão e secagem rápida, tampa com haste para fixação em bolso, em seu corpo deverá conter marca, código de barras e cor. Produto deverá ser usado em acrílico, vidros e vinil. Composição: resinas termoplásticas, ponta de feltro e tinta a base de corantes e solventes. Constar garantia de qualidade, data de validade e procedência.</t>
  </si>
  <si>
    <t>01.0552</t>
  </si>
  <si>
    <t>Capa para encadernação nas cores preta e transparente produzida em material resistente tipo polipropileno, no tamanho a4 (220 mm x 330 mm),  acondicionada em pacote plástico transparente lacrado contendo 50 unidades.</t>
  </si>
  <si>
    <t>01.0553</t>
  </si>
  <si>
    <t>Cartão de ponto mensal, frente e verso, confeccionado em papel cartão na cor pardo, medindo 850 mm de largura x 180 mm de altura, em seu corpo deverá conter espaços devidamente identificados para marcação de entrada, saída, períodos manhã, tarde, noite, extra, horário de trabalho, intervalo para refeição, dados do funcionário, dados da empresa, total de descontos e saldo a receber, sendo uma face para 1ª quinzena e a outra para a 2ª quinzena. O produto deverá ser acondicionado em embalagem plástica devidamente lacrada contendo 100 unidades, em seu rótulo constar: dados de identificação do fabricante, marca, código de barras, quantidade e dimensões</t>
  </si>
  <si>
    <t>01.0554</t>
  </si>
  <si>
    <t>Clips para papéis, número 2/0,4/0, 6/0 e 8/0 confeccionado em arame de aço galvanizado, acondicionado em embalagem resistente, contendo 500 gramas. constar na embalagem: código de barras, marca, quantidade, dados de identificação do fabricante.</t>
  </si>
  <si>
    <t>01.0558</t>
  </si>
  <si>
    <t>Cola branca, contendo de 110 gramas, embalagem contendo 01 unidade lavável, acondicionada em frasco de polietileno de baixa densidade. Composição: pva, água e resina. O produto deverá ser lavável e atóxico. Deverá constar na embalagem: marca, composição, código de barras, selo do INMETRO, simbologia de produto não recomendável para crianças menores que 3 anos, validade   e dados de identificação do fabricante.</t>
  </si>
  <si>
    <t>01.0560</t>
  </si>
  <si>
    <t>Cola em bastão 40g  - embalagem com 01 unidade, cola papel, cartolina, fotos e similares;  permite uma colagem limpa sem desperdícios; não enruga o papel devido ao sistema de bastão; tampa hermética que evita o ressecamento;  não tóxico, seguro para crianças. tubo de cola bastão.</t>
  </si>
  <si>
    <t>01.0561</t>
  </si>
  <si>
    <t>Corretivo em fita 4,2mmx10m- embalagem com 01 unidade. Correção a seco não é necessário esperar secar para rescrever por cima. excelente aderência. formato ergonômico que proporciona conforto e firmeza ao usar.  ideal para o uso sobre todos os papéis para corrigir fotocópia, fax, impressão de computador e tinta de esferográfica, caneta de ponta porosa, roller ball e destaca-texto. produto atóxico.  tampa protetora - protege a fita e mantém sempre limpa.</t>
  </si>
  <si>
    <t>01.0562</t>
  </si>
  <si>
    <t>Corretivo líquido 18 ml - embalagem contendo 01 unidade Características Gerais: Fórmula à base de água: sem odor, não tóxico e seguro para crianças, Recomendado para uso escolar, Não prejudica o meio ambiente, Tipo: Líquido/Pincel Características: Atóxico, Inodoro, A Base de Água, Correção a seco (não precisa secar para reescrever em cima).</t>
  </si>
  <si>
    <t>01.0563</t>
  </si>
  <si>
    <t>Elástico látex amarelo 500g, n° 18. Características mínimas do produto: elástico de látex amarelo, alta qualidade e resistência. Embalagem de conter CNPJ e dados do fabricante.</t>
  </si>
  <si>
    <t>01.0564</t>
  </si>
  <si>
    <t>Envelope pardo, medindo 260 mm x 360 mm gramatura de 80 g/m², acondicionado em caixa de papelão contendo 250 unidades. Deverá constar na caixa a marca do fabricante impressa.</t>
  </si>
  <si>
    <t>01.0565</t>
  </si>
  <si>
    <t>Espiral encadernação 17 mm plástico preto cap.100fls pt 50 und, espiral plástico preto fabricado em pvc semirrígido, diâmetro de 17mm para encadernar aproximadamente 100 folhas ( 24kg / 75gr ), com comprimento de 33cm. Utilizado em encadernação de diversos fins.</t>
  </si>
  <si>
    <t>01.0566</t>
  </si>
  <si>
    <t>Espiral encadernação 29 mm plástico preto cap.200 fls pt 16 und fabricado em pvc semirrígido, através de extrusão em monofilamento, utilizado em encadernação para diversas finalidades, tais como apostilas, listas de preços, relatórios, cadernos, agendas, livros didáticos, etc...</t>
  </si>
  <si>
    <t>01.0567</t>
  </si>
  <si>
    <t>Espiral encadernação 7 mm plástico preto cap.25fls pt 50 und. espiral plástico preto fabricado em pvc semirrígido. diâmetro de 07mm para encadernar aproximadamente 25 folhas ( 24kg / 75gr ), com comprimento de 33cm. utilizado em encadernação de diversos fins</t>
  </si>
  <si>
    <t>01.0568</t>
  </si>
  <si>
    <t>Espiral encadernação 9 mm plástico preto cap.50fls pt 50 und, espiral plástico preto fabricado em pvc semirrígido. diâmetro de 9mm para encadernar aproximadamente 50 folhas ( 24kg / 75gr ), com comprimento de 33cm.  utilizado em encadernação de diversos fins.</t>
  </si>
  <si>
    <t>01.0569</t>
  </si>
  <si>
    <t>Espiral para encadernação, Diâmetro de 50 mm fabricado em PVC semi-rigido, com capacidade para encadernar até 500 folhas (75grs) aproximadamente. Espirais com 33 cm de comprimento.</t>
  </si>
  <si>
    <t>01.0570</t>
  </si>
  <si>
    <t>Estilete largo profissional c/trava - embalagem contendo 01 unidade, para uso profissional com estrutura reforçada,  empunhadura corpo robusto e design ergonômico. o produto deverá ser indicado para trabalhos pesados, cortes em corda, papel, madeira, couro, acetatos, tapeçaria e possuir quebrador de lâmina em sistema screw lock para proporcionar maior segurança.</t>
  </si>
  <si>
    <t>01.0571</t>
  </si>
  <si>
    <t>Extrator de grampo espátula em aço galvanizado - embalagem contendo 01 unidade. Especificações: extrator de grampos, feito em aço, formato espátula.</t>
  </si>
  <si>
    <t>01.0572</t>
  </si>
  <si>
    <t>Extrator de grampo, tipo piranha - embalagem contendo 01 unidade confeccionado em metal revestido em plástico resistente colorido. Produto indicado para remover grampos nº 10, 24/6 e 26/6. Acondicionado em caixa de papelão resistente, contendo 1 unidade. Constar na embalagem: código de barras, produto não perecível e com validade indeterminada, garantia, referência, marca e dados de identificação do fabricante.</t>
  </si>
  <si>
    <t>01.0573</t>
  </si>
  <si>
    <t>Fita dupla face forte incolor 19mm x 2m 3m unidade</t>
  </si>
  <si>
    <t>01.0574</t>
  </si>
  <si>
    <t>Fita adesiva transparente para uso geral 48 mmx45m. O produto deverá vir acondicionado em embalagem plástica transparente contendo 4 rolos. Composição: filme de polipropileno, resinas sintéticas, tubete de papel e qualidade. Deverá constar na embalagem: marca, validade, código de barras, medida, quantidade e dados de identificação do fabricante.</t>
  </si>
  <si>
    <t>01.0575</t>
  </si>
  <si>
    <t>Fita adesiva transparente, medindo aproximadamente 19 mm x 50 m, produzida em filme de boop com adesivo a base de resina/borracha. Deverá vir acondicionado em pacote com 10 unidades, impresso na embalagem a composição, marca, dados de identificação do fabricante, espessura e código de barras.</t>
  </si>
  <si>
    <t>01.0578</t>
  </si>
  <si>
    <t>Fita crepe, medindo 50 mm x 50 m, gramatura de 40 g/m², tratado com solução a base de borracha e resinas. Deverá atender as seguintes especificações: adesão à placa de aço (gf/cm) 80 mm; tack rolling ball (cm): 10,0 max; espessura (mm): 0,11 à 0,140; resistência à tração (kgf/cm): 1,5 min; alongamento %: 4,0 min. Seu rolo deverá estar devidamente lacrado com etiqueta na ponteira informando dimensões do produto, no tubete deverá conter marca, procedência e validade. Composição: papel crepado, tratado com resinas, adesivo de borracha e tubete de papel. Acondicionada em filme plástico contendo 4 rolos, na embalagem constar dados de identificação do fabricante, código de barras e composição.</t>
  </si>
  <si>
    <t>01.0579</t>
  </si>
  <si>
    <t>Grampeador metálico com lâmina de segurança, dispositivo de trava e duas posições para fixação (grampeia e alfineta) carga de até 150 grampos de 24/6 ou 200 grampos de 26/6; capacidade mínima para grampear 26 folhas. Dimensão da base 20 cm. O produto deverá ser acondicionado individualmente em saco plástico e reembalado individualmente em caixa com dados de identificação do fabricante ou distribuidor, marca, dados do produto, código de barras e procedência. Garantia de 02 anos contra defeito de fabricação.</t>
  </si>
  <si>
    <t>01.0580</t>
  </si>
  <si>
    <t>Grampo para grampeador 23/8, galvanizado, caixa com 5000 unidades, fabricado em arame de aço com tratamento,  acondicionado em caixa de papelão com abertura nas laterais. Constar  na embalagem: marca, código de barras, origem, prazo de validade e dados de identificação do fabricante.</t>
  </si>
  <si>
    <t>01.0581</t>
  </si>
  <si>
    <t>Grampo para grampeador 26/6, galvanizado, caixa com 5000 unidades, fabricado em arame de aço com tratamento,  acondicionado em caixa de papelão com abertura nas laterais. Constar  na embalagem: marca, código de barras, origem, prazo de validade e dados de identificação do fabricante.</t>
  </si>
  <si>
    <t>01.0582</t>
  </si>
  <si>
    <t>Grampo trilho 80 mm,  fabricado em lâmina de aço, com acabamento eletrolítico para evitar corrosão. Acondicionado em caixa de papelão contendo 50 unidades com abertura por deslizamento tipo gaveta. Constar na embalagem: marca, código de barras, validade e dados de identificação do fabricante.</t>
  </si>
  <si>
    <t>01.0583</t>
  </si>
  <si>
    <t>Lápis preto n.º 02, composto de material cerâmico, grafite e madeira reflorestada,  impresso em seu corpo marca,  grafite nº 2 e código de barras. Deverá ser acondicionado em caixa de papelão resistente em papel reciclável, contendo 12 unidades.  Constar na embalagem: marca, código de barras,   modo de uso, composição, simbologia de papel reciclável, não recomendável para menores de anos, selo de segurança do INMETRO, produto durável e fácil de apontar. Deverá estar de acordo com a norma ocp 0061.</t>
  </si>
  <si>
    <t>01.0585</t>
  </si>
  <si>
    <t>Livro ata com capa dura na cor preta, confeccionado de papelão 1040 g/m², revestido em papel 120 g tingido, revestimento interno papel 120 g e miolo papel 56 g/m², contendo 100 folhas, sendo elas numeradas, pautadas e sem margem, nas medidas de 206 mm de largura x 300 mm de comprimento. Constar na contra capa as seguintes informações: código de barras, medidas, quantidade de folhas e dados de identificação do fabricante. O produto deverá vir acompanhado de etiqueta com os campos para inclusão de: nome, número, ano, empresa, endereço, cidade, estado, inscrição estadual, inscrição municipal e CNPJ.</t>
  </si>
  <si>
    <t>01.0586</t>
  </si>
  <si>
    <t>Livro ata com capa dura na cor preta, confeccionado de papelão 1040 g/m², revestido em papel 120 g tingido, revestimento interno papel 120 g e miolo papel 56 g/m², contendo 200 folhas, sendo elas numeradas, pautadas e sem margem, nas medidas de 206 mm de largura x 300 mm de comprimento. Constar na contra capa as seguintes informações: código de barras, medidas, quantidade de folhas e dados de identificação do fabricante. O produto deverá vir acompanhado de etiqueta com os campos para inclusão de: nome, número, ano, empresa, endereço, cidade, estado, inscrição estadual, inscrição municipal e CNPJ.</t>
  </si>
  <si>
    <t>01.0587</t>
  </si>
  <si>
    <t>Livro protocolo de correspondência capa dura, confeccionado em papelão de 0,725 g/m², revestido em papel couche 115 g, guarda interna de papel 120 g, miolo de papel 56 g/m², contendo 100 folhas, sendo elas numeradas e costuradas, nas medidas de 160 mm de comprimento x 220 mm de largura. constar na contra capa as seguintes informação: código de barras, medidas, quantidade de folhas e dados de identificação do fabricante. o produto deverá ser acondicionado em plástico transparente.</t>
  </si>
  <si>
    <t>01.0588</t>
  </si>
  <si>
    <t>Marcador de página transparente c/adesivo reposicionáveis, com medidas minimas de 45mm x 12mm , não danificam as páginas, fácil aplicação, alta durabilidade. Embalagem com no mínimo 8 bloco de cores sortidas com 25 folhas cada bloco.</t>
  </si>
  <si>
    <t>01.0590</t>
  </si>
  <si>
    <t>Papel contact auto adesivo transparente, rolo com medidas de 450 mm x 25 m. Deverá constar na embalagem cor e validade do produto.</t>
  </si>
  <si>
    <t>01.0591</t>
  </si>
  <si>
    <t>Papel fotográfico para impressão em jato de tinta, com acabamento brilhante, que suportam impressão acima de 2000 dpi, folhas no formato a4 tamanho 210 x 297mm com 150g, pacote com 50 unidades.</t>
  </si>
  <si>
    <t>01.0592</t>
  </si>
  <si>
    <t>Papel sulfite - BRANCO; gramatura 75 g/m2; alvura mínima de 96% conforme isso 2470, opacidade mínima de 86 alcalino, umidade máxima de 4,9%, formato a4; pacote com 500 folhas, medindo (210x297)mm; deverá ser de alta qualidade e brancura. Não deve atolar nas impressões. Deverá constar na embalagem: ISO 9001/14001, selo ecf,fsc e cerflor. Produzido em papel com responsabilidade de 100% de florestas plantadas renováveis. Constar nº de telefone do sac, código de barras, e dados de identificação do fabricante. Caixa com 10 pacotes.</t>
  </si>
  <si>
    <t>01.0593</t>
  </si>
  <si>
    <t>Papel sulfite - SALMÃO; gramatura 75 g/m2; formato a4; pacote com 500 folhas, medindo (210x297)mm; Não deve atolar nas impressões. Deverá constar na embalagem: ISO 9001/14001, selo ecf,fsc e cerflor. Produzido em papel com responsabilidade de 100% de florestas plantadas renováveis. Constar nº de telefone do sac, código de barras, e dados de identificação do fabricante. Caixa com 10 pacotes.</t>
  </si>
  <si>
    <t>01.0594</t>
  </si>
  <si>
    <t>Papel vergê madre perola com 80 gramas, formato a4, medindo 21,0 cm x 29,7 cm. Acondicionado em pasta de polionda transparente com fecho, contendo 100 folhas. Deverá conter rótulo com informações do fabricante, código de barras, dimensões e marca.</t>
  </si>
  <si>
    <t>01.0595</t>
  </si>
  <si>
    <t>Papel carbono preto ou azul, em papel base com formato 220 mm x 330 mm acondicionado em pacote de papelão tipo pasta contendo 100 folhas. Deverá constar na embalagem: cor, formato, quantidade, marca e dados de identificação do fabricante.</t>
  </si>
  <si>
    <t>01.0596</t>
  </si>
  <si>
    <t>Papel cartão fosco - cores diversas (preto, azul, amarelo, verde e branco) no formato 500 mm x 700 mm com 280 g/m², acondicionado em filme plástico transparente devidamente lacrado, contendo 10 folhas. Constar na embalagem etiqueta com marca, medida, gramatura, formato, quantidade, código de barras, telefone do sac e dados de identificação do fabricante.</t>
  </si>
  <si>
    <t>01.0597</t>
  </si>
  <si>
    <t>Pasta arquivo registrador de az ofício lombo largo, revestida externamente em polipropileno resistente e carbono (POKF), além do revestimento interno em cartão. Com mecanismo de alta precisão. Dimensões aproximadas de A4 - 285 × 315 mm.</t>
  </si>
  <si>
    <t>01.0598</t>
  </si>
  <si>
    <t>Pasta c/elástico polipropileno 235x350 transparente, material leve, atóxico, resistente e 100% reciclável. Especificações mínimas: pasta aba elástico ofício simples, 100% plástica (pp), espessura 0,35mm, textura: super line, cor: transparente,  235 largura x 350 altura mm Peso da pasta 0,07 kg.</t>
  </si>
  <si>
    <t>01.0599</t>
  </si>
  <si>
    <t>Pasta catálogo preta com 100 envelopes plásticos medindo 245mmx336mmx16mm, fixado por 4 colchetes metalizados e visor de papelão com campo para inclusão de nome, endereço, fone, cidade e estado, marca, referência  e código de barras.</t>
  </si>
  <si>
    <t>01.0600</t>
  </si>
  <si>
    <t>Pasta plástica com Canaleta, confeccionada em polipropileno 0,18 , capacidade para 30 folhas, formato a4. Dimensões mínimas: 220 x 330 mm. Embalagem contendo 05 unidades.</t>
  </si>
  <si>
    <t>01.0601</t>
  </si>
  <si>
    <t>Pasta plástica em L pp 0,15 a4 incolor. Especificações mínimas: pasta em L, flexível, para formatos a4. Embalagem com 10 unidades.</t>
  </si>
  <si>
    <t>01.0602</t>
  </si>
  <si>
    <t>Pasta suspensa kraft completa, medindo 361 mm de largura x 240 mm de altura. Cada pasta deverá vir acompanhada de 01 visor e 01 etiqueta, 01 grampo plástico e 02 hastes plásticas, sendo que os mesmos deverão ser embalados em saco plástico transparente devidamente lacrado. Constar no corpo da pasta: código de barras, descrição do produto, medida e dados de identificação do fabricante. O produto deverá ser acondicionado em caixa de papelão, contendo 50 unidades, com as seguintes informações impressas: código de baras, quantidade, marca e dados de identificação do fabricante. 12</t>
  </si>
  <si>
    <t>01.0603</t>
  </si>
  <si>
    <t>Pasta Plástica c/ Ferragem ideal para facilitar o manuseio e organização de documentos. o Plástico (Polipropileno); o Cor: Fumê; o Medidas: 230mm X 335mm.</t>
  </si>
  <si>
    <t>01.0604</t>
  </si>
  <si>
    <t>Pen drive 16gb preto - embalagem contendo 01 unidade, interface: usb 2.0, compatibilidade com sistemas operacionais: windows 2000, xp, vista, 7, 8 e mac os 10.3 - superiores,  temperatura de operação externa: 0 a 60°c, temperatura de operação interna: -25 a 65°c. Performance: mínimo de 14mb/seg de leitura e 4mb/seg escrita. Voltagem de operação: 4.5 - 5.5 vdc.</t>
  </si>
  <si>
    <t>01.0605</t>
  </si>
  <si>
    <t>Percevejo latonados, na cor dourada, com cabeça estreita medindo 10 mm de diâmetro x 8 mm de comprimento, acondicionado em caixa de papelão contendo 100 unidades. Deverá constar na embalagem: código de barras, marca, garantia de qualidade, origem e CNPJ do fabricante.</t>
  </si>
  <si>
    <t>01.0606</t>
  </si>
  <si>
    <t>Perfurador de papel 02 furos p/10 fls - embalagem contendo 01 unidade. Características do produto, possui 2 furos, margem de 12mm, fura até 10 folhas, espaço entre furos 80mm. Dimensões 116x 59x 39 mm, com margeador plástico.</t>
  </si>
  <si>
    <t>01.0607</t>
  </si>
  <si>
    <t>Perfurador de papel 02 furos p/70 fls preto, embalagem contendo 01 unidade. Características do produto: perfurador 2 furos para até 70fls de papel 75g/m2, perfurador de papel metálico, apoio da base em polietileno, pinos perfuradores em aço e molas em aço, diâmetro do furo 6mm,  distancia dos furos 80mm, com margeador plástico. Dimensões: 240 x 115 x 112mm.</t>
  </si>
  <si>
    <t>CART</t>
  </si>
  <si>
    <t>01.0608</t>
  </si>
  <si>
    <t>Pilha; tipo alcalina; na voltagem de 1,5v, fórmula avançada e composição dióxido de manganês, zinco, hidróxido de potássio, grafite e óxido de zinco; no tamanho pequena (AA); embalado em cartela com 02 unidades; conforme a resolução n. 257 de 30/06/99 do CONAMA; norma ABNT 7039/87 e 11175/90.</t>
  </si>
  <si>
    <t>01.0609</t>
  </si>
  <si>
    <t>Pilha; tipo alcalina; na voltagem de 1,5v, fórmula avançada e composição dióxido de manganês, zinco, hidróxido de potássio, grafite e óxido de zinco; no tamanho palito (AAA); embalado em cartela com 02 unidades; conforme a resolução n. 257 de 30/06/99 do CONAMA; norma ABNT 7039/87 e 11175/90.</t>
  </si>
  <si>
    <t>01.0610</t>
  </si>
  <si>
    <t>Pincel atômico com tinta permanente a base de álcool, recarregável, (nas cores azul, preto e vermelho) com ponta de feltro, espessura da escrita entre 2.0mm e 8.0mm. Composição: resinas termoplásticas, tinta á base de álcool, corantes solventes e aditivos. Acondicionado em embalagem de papelão com 12 unidades. Deverá estar impresso em seu corpo marca, cor  e código de barras.</t>
  </si>
  <si>
    <t>01.0611</t>
  </si>
  <si>
    <t>Pincel para quadro branco recarregável, ponta de acrílico redonda média e macia. tinta á base de álcool, nas cores azul e vermelho. Produto deverá ser composto de pelo menos de 70% de material reciclado e atender a  NBR 14725-4/2012. Ponta de poliéster substituível. Composição: resinas termoplásticas, tinta a base de álcool, pigmentos, resinas, solventes, aditivos. deverá constar em seu corpo marca, dados do fabricante, instruções sobre substituição do refil.</t>
  </si>
  <si>
    <t>01.0612</t>
  </si>
  <si>
    <t>Porta lápis/clips/cartão aramado preto. Organizadores aramados, itens inclusos: porta lápis, porta clips, porta cartão.</t>
  </si>
  <si>
    <t>01.0613</t>
  </si>
  <si>
    <t>Prancheta poliestireno oficio cristal, para uso geral, feito em poliestireno, pegador em poliestireno, cristal, formato ofício. Dimensões e peso aproximados: 3 x 240 x 340 , 286g.</t>
  </si>
  <si>
    <t>01.0614</t>
  </si>
  <si>
    <t>Prendedor de papel 51mm (tipo grampomol) cx 12 um. Características do produto: prendedor de papel, corpo de metal com pintura epóxi e presilha em aço inoxidável, corpo medindo 51mm,  abertura de 26mm. Capacidade mínima de: prender até 250 fls de papel 75g/m2.</t>
  </si>
  <si>
    <t>01.0615</t>
  </si>
  <si>
    <t>Quadro aviso 1,20x90 cortiça moldura de alumínio. Características do produto: quadro cortiça, moldura em alumínio. Dimensões mínimas: 900mmx 1200 mm.</t>
  </si>
  <si>
    <t>01.0617</t>
  </si>
  <si>
    <t>Régua em poliestireno 30 cm transparente - embalagem contendo 01 unidade. Dimensões mínimas: 310 x 35 x 3.</t>
  </si>
  <si>
    <t>01.0618</t>
  </si>
  <si>
    <t>Rolete para máquina de calcular IR 40 t (1009) compatível com Casio HR 18/HR21/FR125/FR125S/FR1105/Seleconta SL 1265/Sharp el2507/el2608/el2626B/el2627, SHARP EL 1750V</t>
  </si>
  <si>
    <t>KG</t>
  </si>
  <si>
    <t>01.0619</t>
  </si>
  <si>
    <t>Saco plástico sem furo - tamanho 25 x 35 cm.</t>
  </si>
  <si>
    <t>01.0620</t>
  </si>
  <si>
    <t>Tesoura uso geral 21,3cm aço inox - embalagem contendo 01 unidade - Tesoura uso geral, com ponta em aço inoxidável, acondicionada em blister transparente, para fácil visualização do produto. Indicado somente para adultos. Deverá conter na embalagem: código de barras, medida, instruções de uso, dados de identificação do fabricante, validade, modelo, composição e origem do produto.</t>
  </si>
  <si>
    <t>01.0622</t>
  </si>
  <si>
    <t>Tinta para carimbo nas cores preta, azul e vermelha - sem óleo, acondicionada em frasco plástico contendo 40 ml, própria para almofada de carimbo, proporcionando ótima aderência e grande durabilidade. Composição química: água, corantes, resina aditivos e glicóis. Deverá constar no frasco do produto dados de identificação do fabricante, código de barras, precauções, data de fabricação e validade.</t>
  </si>
  <si>
    <t>01.0624</t>
  </si>
  <si>
    <t>Visor para pasta suspensa em pvc cristal transparente; na medida &lt; 6 x 5 &gt; cm / + 1,5 cm; etiqueta na cor branca - caixa com 50 und.</t>
  </si>
  <si>
    <t>01.0631</t>
  </si>
  <si>
    <t>COD. 01.0631 - LIVRO REGISTRO ESPECÍFICO DE FARMÁCIA - LIVRO DESTINADO A ANOTAÇÃO, EM ORDEM CRONOLÓGICA, DE ESTOQUES, DE ENTRADAS (AQUISIÇÃO OU PRODUÇÃO), SAÍDAS (POR VENDA, PROCESSAMENTO, USO) E DE PERDAS DE MEDICAMENTOS SUJEITOS AO CONTROLE ESPECIAL. CAPA DURA, 100 FOLHAS (NUMERADAS DE 01 A 100), PAPEL BRANCO 85G, IMPRESSÃO OFFSET E FORMATO 320 MM X 290 MM.</t>
  </si>
  <si>
    <t>[FIM]</t>
  </si>
  <si>
    <t xml:space="preserve">Validade : </t>
  </si>
  <si>
    <t xml:space="preserve">Valor Total : </t>
  </si>
  <si>
    <t xml:space="preserve">Condição Pagto : </t>
  </si>
  <si>
    <t xml:space="preserve">Desconto : </t>
  </si>
  <si>
    <t xml:space="preserve">Prazo Entrega : </t>
  </si>
  <si>
    <t xml:space="preserve">Imposto : </t>
  </si>
  <si>
    <t xml:space="preserve">Garantia : </t>
  </si>
  <si>
    <t xml:space="preserve">Valor Líquido : </t>
  </si>
  <si>
    <t>Responsável pela Compra</t>
  </si>
  <si>
    <t>Carimbo CNPJ</t>
  </si>
  <si>
    <t>________________________ de ____________________ de 2020</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</si>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</sst>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6"/>
  <sheetViews>
    <sheetView tabSelected="1" workbookViewId="0" topLeftCell="A266">
      <selection activeCell="G283" sqref="G283:H283"/>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7" t="s">
        <v>6</v>
      </c>
      <c r="B6" s="7"/>
      <c r="C6" s="7"/>
      <c r="D6" s="7"/>
      <c r="E6" s="7"/>
      <c r="F6" s="7"/>
      <c r="G6" s="7"/>
      <c r="H6" s="7"/>
    </row>
    <row r="7" spans="1:8" ht="15">
      <c r="A7" s="7"/>
      <c r="B7" s="7"/>
      <c r="C7" s="7"/>
      <c r="D7" s="7"/>
      <c r="E7" s="7"/>
      <c r="F7" s="7"/>
      <c r="G7" s="7"/>
      <c r="H7" s="7"/>
    </row>
    <row r="8" spans="1:8" ht="15">
      <c r="A8" s="5" t="s">
        <v>7</v>
      </c>
      <c r="B8" s="5"/>
      <c r="C8" s="5"/>
      <c r="D8" s="5"/>
      <c r="E8" s="5"/>
      <c r="F8" s="5"/>
      <c r="G8" s="7"/>
      <c r="H8" s="8" t="s">
        <v>8</v>
      </c>
    </row>
    <row r="9" spans="1:8" ht="15">
      <c r="A9" s="5" t="s">
        <v>9</v>
      </c>
      <c r="B9" s="5"/>
      <c r="C9" s="5"/>
      <c r="D9" s="5"/>
      <c r="E9" s="5"/>
      <c r="F9" s="5"/>
      <c r="G9" s="5"/>
      <c r="H9" s="7"/>
    </row>
    <row r="10" spans="1:8" ht="15">
      <c r="A10" s="9" t="s">
        <v>10</v>
      </c>
      <c r="B10" s="9"/>
      <c r="C10" s="9"/>
      <c r="D10" s="9"/>
      <c r="E10" s="9"/>
      <c r="F10" s="9"/>
      <c r="G10" s="9"/>
      <c r="H10" s="9"/>
    </row>
    <row r="11" spans="1:8" ht="15">
      <c r="A11" s="9" t="s">
        <v>11</v>
      </c>
      <c r="B11" s="9"/>
      <c r="C11" s="9"/>
      <c r="D11" s="9"/>
      <c r="E11" s="9"/>
      <c r="F11" s="9"/>
      <c r="G11" s="9"/>
      <c r="H11" s="9"/>
    </row>
    <row r="12" spans="1:8" ht="25.5" customHeight="1">
      <c r="A12" s="10" t="s">
        <v>12</v>
      </c>
      <c r="B12" s="11"/>
      <c r="C12" s="11"/>
      <c r="D12" s="11"/>
      <c r="E12" s="11"/>
      <c r="F12" s="11"/>
      <c r="G12" s="11"/>
      <c r="H12" s="11"/>
    </row>
    <row r="13" spans="1:8" ht="15">
      <c r="A13" s="12" t="s">
        <v>13</v>
      </c>
      <c r="B13" s="11"/>
      <c r="C13" s="11"/>
      <c r="D13" s="11"/>
      <c r="E13" s="12" t="s">
        <v>14</v>
      </c>
      <c r="F13" s="11"/>
      <c r="G13" s="11"/>
      <c r="H13" s="11"/>
    </row>
    <row r="14" spans="1:8" ht="15">
      <c r="A14" s="12" t="s">
        <v>15</v>
      </c>
      <c r="B14" s="11"/>
      <c r="C14" s="11"/>
      <c r="D14" s="11"/>
      <c r="E14" s="12" t="s">
        <v>16</v>
      </c>
      <c r="F14" s="11"/>
      <c r="G14" s="11"/>
      <c r="H14" s="11"/>
    </row>
    <row r="15" spans="1:8" ht="15">
      <c r="A15" s="12" t="s">
        <v>17</v>
      </c>
      <c r="B15" s="11"/>
      <c r="C15" s="11"/>
      <c r="D15" s="11"/>
      <c r="E15" s="12" t="s">
        <v>18</v>
      </c>
      <c r="F15" s="11"/>
      <c r="G15" s="11"/>
      <c r="H15" s="11"/>
    </row>
    <row r="16" spans="1:8" ht="15">
      <c r="A16" s="12" t="s">
        <v>19</v>
      </c>
      <c r="B16" s="11"/>
      <c r="C16" s="11"/>
      <c r="D16" s="11"/>
      <c r="E16" s="12" t="s">
        <v>20</v>
      </c>
      <c r="F16" s="11"/>
      <c r="G16" s="11"/>
      <c r="H16" s="11"/>
    </row>
    <row r="17" spans="1:8" ht="15">
      <c r="A17" s="12" t="s">
        <v>21</v>
      </c>
      <c r="B17" s="11"/>
      <c r="C17" s="11"/>
      <c r="D17" s="11"/>
      <c r="E17" s="12" t="s">
        <v>22</v>
      </c>
      <c r="F17" s="11"/>
      <c r="G17" s="11"/>
      <c r="H17" s="11"/>
    </row>
    <row r="18" spans="1:8" ht="15">
      <c r="A18" s="7" t="s">
        <v>6</v>
      </c>
      <c r="B18" s="7"/>
      <c r="C18" s="7"/>
      <c r="D18" s="7"/>
      <c r="E18" s="7"/>
      <c r="F18" s="7"/>
      <c r="G18" s="7"/>
      <c r="H18" s="7"/>
    </row>
    <row r="19" spans="1:8" ht="38.25" customHeight="1">
      <c r="A19" s="13" t="s">
        <v>23</v>
      </c>
      <c r="B19" s="13"/>
      <c r="C19" s="13"/>
      <c r="D19" s="13"/>
      <c r="E19" s="13"/>
      <c r="F19" s="13"/>
      <c r="G19" s="13"/>
      <c r="H19" s="13"/>
    </row>
    <row r="20" spans="1:8" ht="15">
      <c r="A20" s="7"/>
      <c r="B20" s="7"/>
      <c r="C20" s="7"/>
      <c r="D20" s="7"/>
      <c r="E20" s="7"/>
      <c r="F20" s="7"/>
      <c r="G20" s="7"/>
      <c r="H20" s="7"/>
    </row>
    <row r="21" spans="1:8" ht="15">
      <c r="A21" s="5" t="s">
        <v>24</v>
      </c>
      <c r="B21" s="5"/>
      <c r="C21" s="5"/>
      <c r="D21" s="5"/>
      <c r="E21" s="5"/>
      <c r="F21" s="5"/>
      <c r="G21" s="5"/>
      <c r="H21" s="5"/>
    </row>
    <row r="22" spans="1:8" ht="15">
      <c r="A22" s="7"/>
      <c r="B22" s="7"/>
      <c r="C22" s="7"/>
      <c r="D22" s="7"/>
      <c r="E22" s="7"/>
      <c r="F22" s="7"/>
      <c r="G22" s="7"/>
      <c r="H22" s="7"/>
    </row>
    <row r="23" spans="1:8" ht="15">
      <c r="A23" s="5" t="s">
        <v>25</v>
      </c>
      <c r="B23" s="5"/>
      <c r="C23" s="5"/>
      <c r="D23" s="5"/>
      <c r="E23" s="5"/>
      <c r="F23" s="5"/>
      <c r="G23" s="5"/>
      <c r="H23" s="5"/>
    </row>
    <row r="24" spans="1:8" ht="15">
      <c r="A24" s="9"/>
      <c r="B24" s="9"/>
      <c r="C24" s="9"/>
      <c r="D24" s="9"/>
      <c r="E24" s="9"/>
      <c r="F24" s="9"/>
      <c r="G24" s="9"/>
      <c r="H24" s="9"/>
    </row>
    <row r="25" spans="1:8" ht="15">
      <c r="A25" s="12" t="s">
        <v>26</v>
      </c>
      <c r="B25" s="12" t="s">
        <v>27</v>
      </c>
      <c r="C25" s="12" t="s">
        <v>28</v>
      </c>
      <c r="D25" s="12" t="s">
        <v>29</v>
      </c>
      <c r="E25" s="12" t="s">
        <v>30</v>
      </c>
      <c r="F25" s="12" t="s">
        <v>31</v>
      </c>
      <c r="G25" s="8" t="s">
        <v>32</v>
      </c>
      <c r="H25" s="7"/>
    </row>
    <row r="26" spans="1:8" ht="15">
      <c r="A26" s="7"/>
      <c r="B26" s="7"/>
      <c r="C26" s="7"/>
      <c r="D26" s="7"/>
      <c r="E26" s="7"/>
      <c r="F26" s="7"/>
      <c r="G26" s="7"/>
      <c r="H26" s="7"/>
    </row>
    <row r="27" spans="1:15" ht="15">
      <c r="A27" s="14">
        <v>1</v>
      </c>
      <c r="B27" s="14">
        <v>100</v>
      </c>
      <c r="C27" s="14" t="s">
        <v>33</v>
      </c>
      <c r="D27" s="15">
        <v>0</v>
      </c>
      <c r="E27" s="16">
        <v>0</v>
      </c>
      <c r="F27" s="16">
        <v>0</v>
      </c>
      <c r="G27" s="17">
        <f>((D27-E27+F27)*(B27))</f>
        <v>0</v>
      </c>
      <c r="H27" s="18"/>
      <c r="I27" s="2">
        <f>((D27*B27))</f>
        <v>0</v>
      </c>
      <c r="J27" s="2">
        <f>((E27*B27))</f>
        <v>0</v>
      </c>
      <c r="K27" s="2">
        <f>((F27*B27))</f>
        <v>0</v>
      </c>
      <c r="O27" s="1" t="s">
        <v>34</v>
      </c>
    </row>
    <row r="28" spans="1:20" ht="84" customHeight="1">
      <c r="A28" s="19" t="s">
        <v>35</v>
      </c>
      <c r="B28" s="19"/>
      <c r="C28" s="19"/>
      <c r="D28" s="19"/>
      <c r="E28" s="19"/>
      <c r="F28" s="19"/>
      <c r="G28" s="19"/>
      <c r="H28" s="19"/>
      <c r="T28" s="3" t="s">
        <v>34</v>
      </c>
    </row>
    <row r="29" spans="1:20" ht="15">
      <c r="A29" s="20" t="s">
        <v>37</v>
      </c>
      <c r="B29" s="20"/>
      <c r="C29" s="21"/>
      <c r="D29" s="21"/>
      <c r="E29" s="21"/>
      <c r="F29" s="21"/>
      <c r="G29" s="21"/>
      <c r="H29" s="18"/>
      <c r="T29" s="3" t="s">
        <v>36</v>
      </c>
    </row>
    <row r="30" spans="1:15" ht="15">
      <c r="A30" s="22">
        <v>2</v>
      </c>
      <c r="B30" s="22">
        <v>10</v>
      </c>
      <c r="C30" s="22" t="s">
        <v>33</v>
      </c>
      <c r="D30" s="23">
        <v>0</v>
      </c>
      <c r="E30" s="24">
        <v>0</v>
      </c>
      <c r="F30" s="24">
        <v>0</v>
      </c>
      <c r="G30" s="25">
        <f>((D30-E30+F30)*(B30))</f>
        <v>0</v>
      </c>
      <c r="H30" s="26"/>
      <c r="I30" s="2">
        <f>((D30*B30))</f>
        <v>0</v>
      </c>
      <c r="J30" s="2">
        <f>((E30*B30))</f>
        <v>0</v>
      </c>
      <c r="K30" s="2">
        <f>((F30*B30))</f>
        <v>0</v>
      </c>
      <c r="O30" s="1" t="s">
        <v>38</v>
      </c>
    </row>
    <row r="31" spans="1:20" ht="15">
      <c r="A31" s="27" t="s">
        <v>39</v>
      </c>
      <c r="B31" s="27"/>
      <c r="C31" s="27"/>
      <c r="D31" s="27"/>
      <c r="E31" s="27"/>
      <c r="F31" s="27"/>
      <c r="G31" s="27"/>
      <c r="H31" s="27"/>
      <c r="T31" s="3" t="s">
        <v>38</v>
      </c>
    </row>
    <row r="32" spans="1:20" ht="15">
      <c r="A32" s="28" t="s">
        <v>37</v>
      </c>
      <c r="B32" s="28"/>
      <c r="C32" s="11"/>
      <c r="D32" s="11"/>
      <c r="E32" s="11"/>
      <c r="F32" s="11"/>
      <c r="G32" s="11"/>
      <c r="H32" s="26"/>
      <c r="T32" s="3" t="s">
        <v>36</v>
      </c>
    </row>
    <row r="33" spans="1:15" ht="15">
      <c r="A33" s="14">
        <v>3</v>
      </c>
      <c r="B33" s="14">
        <v>70</v>
      </c>
      <c r="C33" s="14" t="s">
        <v>33</v>
      </c>
      <c r="D33" s="15">
        <v>0</v>
      </c>
      <c r="E33" s="16">
        <v>0</v>
      </c>
      <c r="F33" s="16">
        <v>0</v>
      </c>
      <c r="G33" s="17">
        <f>((D33-E33+F33)*(B33))</f>
        <v>0</v>
      </c>
      <c r="H33" s="18"/>
      <c r="I33" s="2">
        <f>((D33*B33))</f>
        <v>0</v>
      </c>
      <c r="J33" s="2">
        <f>((E33*B33))</f>
        <v>0</v>
      </c>
      <c r="K33" s="2">
        <f>((F33*B33))</f>
        <v>0</v>
      </c>
      <c r="O33" s="1" t="s">
        <v>40</v>
      </c>
    </row>
    <row r="34" spans="1:20" ht="12" customHeight="1">
      <c r="A34" s="19" t="s">
        <v>41</v>
      </c>
      <c r="B34" s="19"/>
      <c r="C34" s="19"/>
      <c r="D34" s="19"/>
      <c r="E34" s="19"/>
      <c r="F34" s="19"/>
      <c r="G34" s="19"/>
      <c r="H34" s="19"/>
      <c r="T34" s="3" t="s">
        <v>40</v>
      </c>
    </row>
    <row r="35" spans="1:20" ht="15">
      <c r="A35" s="20" t="s">
        <v>37</v>
      </c>
      <c r="B35" s="20"/>
      <c r="C35" s="21"/>
      <c r="D35" s="21"/>
      <c r="E35" s="21"/>
      <c r="F35" s="21"/>
      <c r="G35" s="21"/>
      <c r="H35" s="18"/>
      <c r="T35" s="3" t="s">
        <v>36</v>
      </c>
    </row>
    <row r="36" spans="1:15" ht="15">
      <c r="A36" s="22">
        <v>4</v>
      </c>
      <c r="B36" s="22">
        <v>40</v>
      </c>
      <c r="C36" s="22" t="s">
        <v>42</v>
      </c>
      <c r="D36" s="23">
        <v>0</v>
      </c>
      <c r="E36" s="24">
        <v>0</v>
      </c>
      <c r="F36" s="24">
        <v>0</v>
      </c>
      <c r="G36" s="25">
        <f>((D36-E36+F36)*(B36))</f>
        <v>0</v>
      </c>
      <c r="H36" s="26"/>
      <c r="I36" s="2">
        <f>((D36*B36))</f>
        <v>0</v>
      </c>
      <c r="J36" s="2">
        <f>((E36*B36))</f>
        <v>0</v>
      </c>
      <c r="K36" s="2">
        <f>((F36*B36))</f>
        <v>0</v>
      </c>
      <c r="O36" s="1" t="s">
        <v>43</v>
      </c>
    </row>
    <row r="37" spans="1:20" ht="24" customHeight="1">
      <c r="A37" s="27" t="s">
        <v>44</v>
      </c>
      <c r="B37" s="27"/>
      <c r="C37" s="27"/>
      <c r="D37" s="27"/>
      <c r="E37" s="27"/>
      <c r="F37" s="27"/>
      <c r="G37" s="27"/>
      <c r="H37" s="27"/>
      <c r="T37" s="3" t="s">
        <v>43</v>
      </c>
    </row>
    <row r="38" spans="1:20" ht="15">
      <c r="A38" s="28" t="s">
        <v>37</v>
      </c>
      <c r="B38" s="28"/>
      <c r="C38" s="11"/>
      <c r="D38" s="11"/>
      <c r="E38" s="11"/>
      <c r="F38" s="11"/>
      <c r="G38" s="11"/>
      <c r="H38" s="26"/>
      <c r="T38" s="3" t="s">
        <v>36</v>
      </c>
    </row>
    <row r="39" spans="1:15" ht="15">
      <c r="A39" s="14">
        <v>5</v>
      </c>
      <c r="B39" s="14">
        <v>23</v>
      </c>
      <c r="C39" s="14" t="s">
        <v>33</v>
      </c>
      <c r="D39" s="15">
        <v>0</v>
      </c>
      <c r="E39" s="16">
        <v>0</v>
      </c>
      <c r="F39" s="16">
        <v>0</v>
      </c>
      <c r="G39" s="17">
        <f>((D39-E39+F39)*(B39))</f>
        <v>0</v>
      </c>
      <c r="H39" s="18"/>
      <c r="I39" s="2">
        <f>((D39*B39))</f>
        <v>0</v>
      </c>
      <c r="J39" s="2">
        <f>((E39*B39))</f>
        <v>0</v>
      </c>
      <c r="K39" s="2">
        <f>((F39*B39))</f>
        <v>0</v>
      </c>
      <c r="O39" s="1" t="s">
        <v>45</v>
      </c>
    </row>
    <row r="40" spans="1:20" ht="36" customHeight="1">
      <c r="A40" s="19" t="s">
        <v>46</v>
      </c>
      <c r="B40" s="19"/>
      <c r="C40" s="19"/>
      <c r="D40" s="19"/>
      <c r="E40" s="19"/>
      <c r="F40" s="19"/>
      <c r="G40" s="19"/>
      <c r="H40" s="19"/>
      <c r="T40" s="3" t="s">
        <v>45</v>
      </c>
    </row>
    <row r="41" spans="1:20" ht="15">
      <c r="A41" s="20" t="s">
        <v>37</v>
      </c>
      <c r="B41" s="20"/>
      <c r="C41" s="21"/>
      <c r="D41" s="21"/>
      <c r="E41" s="21"/>
      <c r="F41" s="21"/>
      <c r="G41" s="21"/>
      <c r="H41" s="18"/>
      <c r="T41" s="3" t="s">
        <v>36</v>
      </c>
    </row>
    <row r="42" spans="1:15" ht="15">
      <c r="A42" s="22">
        <v>6</v>
      </c>
      <c r="B42" s="22">
        <v>29</v>
      </c>
      <c r="C42" s="22" t="s">
        <v>33</v>
      </c>
      <c r="D42" s="23">
        <v>0</v>
      </c>
      <c r="E42" s="24">
        <v>0</v>
      </c>
      <c r="F42" s="24">
        <v>0</v>
      </c>
      <c r="G42" s="25">
        <f>((D42-E42+F42)*(B42))</f>
        <v>0</v>
      </c>
      <c r="H42" s="26"/>
      <c r="I42" s="2">
        <f>((D42*B42))</f>
        <v>0</v>
      </c>
      <c r="J42" s="2">
        <f>((E42*B42))</f>
        <v>0</v>
      </c>
      <c r="K42" s="2">
        <f>((F42*B42))</f>
        <v>0</v>
      </c>
      <c r="O42" s="1" t="s">
        <v>47</v>
      </c>
    </row>
    <row r="43" spans="1:20" ht="36" customHeight="1">
      <c r="A43" s="27" t="s">
        <v>48</v>
      </c>
      <c r="B43" s="27"/>
      <c r="C43" s="27"/>
      <c r="D43" s="27"/>
      <c r="E43" s="27"/>
      <c r="F43" s="27"/>
      <c r="G43" s="27"/>
      <c r="H43" s="27"/>
      <c r="T43" s="3" t="s">
        <v>47</v>
      </c>
    </row>
    <row r="44" spans="1:20" ht="15">
      <c r="A44" s="28" t="s">
        <v>37</v>
      </c>
      <c r="B44" s="28"/>
      <c r="C44" s="11"/>
      <c r="D44" s="11"/>
      <c r="E44" s="11"/>
      <c r="F44" s="11"/>
      <c r="G44" s="11"/>
      <c r="H44" s="26"/>
      <c r="T44" s="3" t="s">
        <v>36</v>
      </c>
    </row>
    <row r="45" spans="1:15" ht="15">
      <c r="A45" s="14">
        <v>7</v>
      </c>
      <c r="B45" s="14">
        <v>228</v>
      </c>
      <c r="C45" s="14" t="s">
        <v>33</v>
      </c>
      <c r="D45" s="15">
        <v>0</v>
      </c>
      <c r="E45" s="16">
        <v>0</v>
      </c>
      <c r="F45" s="16">
        <v>0</v>
      </c>
      <c r="G45" s="17">
        <f>((D45-E45+F45)*(B45))</f>
        <v>0</v>
      </c>
      <c r="H45" s="18"/>
      <c r="I45" s="2">
        <f>((D45*B45))</f>
        <v>0</v>
      </c>
      <c r="J45" s="2">
        <f>((E45*B45))</f>
        <v>0</v>
      </c>
      <c r="K45" s="2">
        <f>((F45*B45))</f>
        <v>0</v>
      </c>
      <c r="O45" s="1" t="s">
        <v>49</v>
      </c>
    </row>
    <row r="46" spans="1:20" ht="72" customHeight="1">
      <c r="A46" s="19" t="s">
        <v>50</v>
      </c>
      <c r="B46" s="19"/>
      <c r="C46" s="19"/>
      <c r="D46" s="19"/>
      <c r="E46" s="19"/>
      <c r="F46" s="19"/>
      <c r="G46" s="19"/>
      <c r="H46" s="19"/>
      <c r="T46" s="3" t="s">
        <v>49</v>
      </c>
    </row>
    <row r="47" spans="1:20" ht="15">
      <c r="A47" s="20" t="s">
        <v>37</v>
      </c>
      <c r="B47" s="20"/>
      <c r="C47" s="21"/>
      <c r="D47" s="21"/>
      <c r="E47" s="21"/>
      <c r="F47" s="21"/>
      <c r="G47" s="21"/>
      <c r="H47" s="18"/>
      <c r="T47" s="3" t="s">
        <v>36</v>
      </c>
    </row>
    <row r="48" spans="1:15" ht="15">
      <c r="A48" s="22">
        <v>8</v>
      </c>
      <c r="B48" s="22">
        <v>84</v>
      </c>
      <c r="C48" s="22" t="s">
        <v>51</v>
      </c>
      <c r="D48" s="23">
        <v>0</v>
      </c>
      <c r="E48" s="24">
        <v>0</v>
      </c>
      <c r="F48" s="24">
        <v>0</v>
      </c>
      <c r="G48" s="25">
        <f>((D48-E48+F48)*(B48))</f>
        <v>0</v>
      </c>
      <c r="H48" s="26"/>
      <c r="I48" s="2">
        <f>((D48*B48))</f>
        <v>0</v>
      </c>
      <c r="J48" s="2">
        <f>((E48*B48))</f>
        <v>0</v>
      </c>
      <c r="K48" s="2">
        <f>((F48*B48))</f>
        <v>0</v>
      </c>
      <c r="O48" s="1" t="s">
        <v>52</v>
      </c>
    </row>
    <row r="49" spans="1:20" ht="36" customHeight="1">
      <c r="A49" s="27" t="s">
        <v>53</v>
      </c>
      <c r="B49" s="27"/>
      <c r="C49" s="27"/>
      <c r="D49" s="27"/>
      <c r="E49" s="27"/>
      <c r="F49" s="27"/>
      <c r="G49" s="27"/>
      <c r="H49" s="27"/>
      <c r="T49" s="3" t="s">
        <v>52</v>
      </c>
    </row>
    <row r="50" spans="1:20" ht="15">
      <c r="A50" s="28" t="s">
        <v>37</v>
      </c>
      <c r="B50" s="28"/>
      <c r="C50" s="11"/>
      <c r="D50" s="11"/>
      <c r="E50" s="11"/>
      <c r="F50" s="11"/>
      <c r="G50" s="11"/>
      <c r="H50" s="26"/>
      <c r="T50" s="3" t="s">
        <v>36</v>
      </c>
    </row>
    <row r="51" spans="1:15" ht="15">
      <c r="A51" s="14">
        <v>9</v>
      </c>
      <c r="B51" s="14">
        <v>175</v>
      </c>
      <c r="C51" s="14" t="s">
        <v>54</v>
      </c>
      <c r="D51" s="15">
        <v>0</v>
      </c>
      <c r="E51" s="16">
        <v>0</v>
      </c>
      <c r="F51" s="16">
        <v>0</v>
      </c>
      <c r="G51" s="17">
        <f>((D51-E51+F51)*(B51))</f>
        <v>0</v>
      </c>
      <c r="H51" s="18"/>
      <c r="I51" s="2">
        <f>((D51*B51))</f>
        <v>0</v>
      </c>
      <c r="J51" s="2">
        <f>((E51*B51))</f>
        <v>0</v>
      </c>
      <c r="K51" s="2">
        <f>((F51*B51))</f>
        <v>0</v>
      </c>
      <c r="O51" s="1" t="s">
        <v>55</v>
      </c>
    </row>
    <row r="52" spans="1:20" ht="36" customHeight="1">
      <c r="A52" s="19" t="s">
        <v>56</v>
      </c>
      <c r="B52" s="19"/>
      <c r="C52" s="19"/>
      <c r="D52" s="19"/>
      <c r="E52" s="19"/>
      <c r="F52" s="19"/>
      <c r="G52" s="19"/>
      <c r="H52" s="19"/>
      <c r="T52" s="3" t="s">
        <v>55</v>
      </c>
    </row>
    <row r="53" spans="1:20" ht="15">
      <c r="A53" s="20" t="s">
        <v>37</v>
      </c>
      <c r="B53" s="20"/>
      <c r="C53" s="21"/>
      <c r="D53" s="21"/>
      <c r="E53" s="21"/>
      <c r="F53" s="21"/>
      <c r="G53" s="21"/>
      <c r="H53" s="18"/>
      <c r="T53" s="3" t="s">
        <v>36</v>
      </c>
    </row>
    <row r="54" spans="1:15" ht="15">
      <c r="A54" s="22">
        <v>10</v>
      </c>
      <c r="B54" s="22">
        <v>70</v>
      </c>
      <c r="C54" s="22" t="s">
        <v>57</v>
      </c>
      <c r="D54" s="23">
        <v>0</v>
      </c>
      <c r="E54" s="24">
        <v>0</v>
      </c>
      <c r="F54" s="24">
        <v>0</v>
      </c>
      <c r="G54" s="25">
        <f>((D54-E54+F54)*(B54))</f>
        <v>0</v>
      </c>
      <c r="H54" s="26"/>
      <c r="I54" s="2">
        <f>((D54*B54))</f>
        <v>0</v>
      </c>
      <c r="J54" s="2">
        <f>((E54*B54))</f>
        <v>0</v>
      </c>
      <c r="K54" s="2">
        <f>((F54*B54))</f>
        <v>0</v>
      </c>
      <c r="O54" s="1" t="s">
        <v>58</v>
      </c>
    </row>
    <row r="55" spans="1:20" ht="12" customHeight="1">
      <c r="A55" s="27" t="s">
        <v>59</v>
      </c>
      <c r="B55" s="27"/>
      <c r="C55" s="27"/>
      <c r="D55" s="27"/>
      <c r="E55" s="27"/>
      <c r="F55" s="27"/>
      <c r="G55" s="27"/>
      <c r="H55" s="27"/>
      <c r="T55" s="3" t="s">
        <v>58</v>
      </c>
    </row>
    <row r="56" spans="1:20" ht="15">
      <c r="A56" s="28" t="s">
        <v>37</v>
      </c>
      <c r="B56" s="28"/>
      <c r="C56" s="11"/>
      <c r="D56" s="11"/>
      <c r="E56" s="11"/>
      <c r="F56" s="11"/>
      <c r="G56" s="11"/>
      <c r="H56" s="26"/>
      <c r="T56" s="3" t="s">
        <v>36</v>
      </c>
    </row>
    <row r="57" spans="1:15" ht="15">
      <c r="A57" s="14">
        <v>11</v>
      </c>
      <c r="B57" s="14">
        <v>168</v>
      </c>
      <c r="C57" s="14" t="s">
        <v>33</v>
      </c>
      <c r="D57" s="15">
        <v>0</v>
      </c>
      <c r="E57" s="16">
        <v>0</v>
      </c>
      <c r="F57" s="16">
        <v>0</v>
      </c>
      <c r="G57" s="17">
        <f>((D57-E57+F57)*(B57))</f>
        <v>0</v>
      </c>
      <c r="H57" s="18"/>
      <c r="I57" s="2">
        <f>((D57*B57))</f>
        <v>0</v>
      </c>
      <c r="J57" s="2">
        <f>((E57*B57))</f>
        <v>0</v>
      </c>
      <c r="K57" s="2">
        <f>((F57*B57))</f>
        <v>0</v>
      </c>
      <c r="O57" s="1" t="s">
        <v>60</v>
      </c>
    </row>
    <row r="58" spans="1:20" ht="72" customHeight="1">
      <c r="A58" s="19" t="s">
        <v>61</v>
      </c>
      <c r="B58" s="19"/>
      <c r="C58" s="19"/>
      <c r="D58" s="19"/>
      <c r="E58" s="19"/>
      <c r="F58" s="19"/>
      <c r="G58" s="19"/>
      <c r="H58" s="19"/>
      <c r="T58" s="3" t="s">
        <v>60</v>
      </c>
    </row>
    <row r="59" spans="1:20" ht="15">
      <c r="A59" s="20" t="s">
        <v>37</v>
      </c>
      <c r="B59" s="20"/>
      <c r="C59" s="21"/>
      <c r="D59" s="21"/>
      <c r="E59" s="21"/>
      <c r="F59" s="21"/>
      <c r="G59" s="21"/>
      <c r="H59" s="18"/>
      <c r="T59" s="3" t="s">
        <v>36</v>
      </c>
    </row>
    <row r="60" spans="1:15" ht="15">
      <c r="A60" s="22">
        <v>12</v>
      </c>
      <c r="B60" s="22">
        <v>82</v>
      </c>
      <c r="C60" s="22" t="s">
        <v>33</v>
      </c>
      <c r="D60" s="23">
        <v>0</v>
      </c>
      <c r="E60" s="24">
        <v>0</v>
      </c>
      <c r="F60" s="24">
        <v>0</v>
      </c>
      <c r="G60" s="25">
        <f>((D60-E60+F60)*(B60))</f>
        <v>0</v>
      </c>
      <c r="H60" s="26"/>
      <c r="I60" s="2">
        <f>((D60*B60))</f>
        <v>0</v>
      </c>
      <c r="J60" s="2">
        <f>((E60*B60))</f>
        <v>0</v>
      </c>
      <c r="K60" s="2">
        <f>((F60*B60))</f>
        <v>0</v>
      </c>
      <c r="O60" s="1" t="s">
        <v>62</v>
      </c>
    </row>
    <row r="61" spans="1:20" ht="24" customHeight="1">
      <c r="A61" s="27" t="s">
        <v>63</v>
      </c>
      <c r="B61" s="27"/>
      <c r="C61" s="27"/>
      <c r="D61" s="27"/>
      <c r="E61" s="27"/>
      <c r="F61" s="27"/>
      <c r="G61" s="27"/>
      <c r="H61" s="27"/>
      <c r="T61" s="3" t="s">
        <v>62</v>
      </c>
    </row>
    <row r="62" spans="1:20" ht="15">
      <c r="A62" s="28" t="s">
        <v>37</v>
      </c>
      <c r="B62" s="28"/>
      <c r="C62" s="11"/>
      <c r="D62" s="11"/>
      <c r="E62" s="11"/>
      <c r="F62" s="11"/>
      <c r="G62" s="11"/>
      <c r="H62" s="26"/>
      <c r="T62" s="3" t="s">
        <v>36</v>
      </c>
    </row>
    <row r="63" spans="1:15" ht="15">
      <c r="A63" s="14">
        <v>13</v>
      </c>
      <c r="B63" s="14">
        <v>608</v>
      </c>
      <c r="C63" s="14" t="s">
        <v>33</v>
      </c>
      <c r="D63" s="15">
        <v>0</v>
      </c>
      <c r="E63" s="16">
        <v>0</v>
      </c>
      <c r="F63" s="16">
        <v>0</v>
      </c>
      <c r="G63" s="17">
        <f>((D63-E63+F63)*(B63))</f>
        <v>0</v>
      </c>
      <c r="H63" s="18"/>
      <c r="I63" s="2">
        <f>((D63*B63))</f>
        <v>0</v>
      </c>
      <c r="J63" s="2">
        <f>((E63*B63))</f>
        <v>0</v>
      </c>
      <c r="K63" s="2">
        <f>((F63*B63))</f>
        <v>0</v>
      </c>
      <c r="O63" s="1" t="s">
        <v>64</v>
      </c>
    </row>
    <row r="64" spans="1:20" ht="48" customHeight="1">
      <c r="A64" s="19" t="s">
        <v>65</v>
      </c>
      <c r="B64" s="19"/>
      <c r="C64" s="19"/>
      <c r="D64" s="19"/>
      <c r="E64" s="19"/>
      <c r="F64" s="19"/>
      <c r="G64" s="19"/>
      <c r="H64" s="19"/>
      <c r="T64" s="3" t="s">
        <v>64</v>
      </c>
    </row>
    <row r="65" spans="1:20" ht="15">
      <c r="A65" s="20" t="s">
        <v>37</v>
      </c>
      <c r="B65" s="20"/>
      <c r="C65" s="21"/>
      <c r="D65" s="21"/>
      <c r="E65" s="21"/>
      <c r="F65" s="21"/>
      <c r="G65" s="21"/>
      <c r="H65" s="18"/>
      <c r="T65" s="3" t="s">
        <v>36</v>
      </c>
    </row>
    <row r="66" spans="1:15" ht="15">
      <c r="A66" s="22">
        <v>14</v>
      </c>
      <c r="B66" s="22">
        <v>5</v>
      </c>
      <c r="C66" s="22" t="s">
        <v>33</v>
      </c>
      <c r="D66" s="23">
        <v>0</v>
      </c>
      <c r="E66" s="24">
        <v>0</v>
      </c>
      <c r="F66" s="24">
        <v>0</v>
      </c>
      <c r="G66" s="25">
        <f>((D66-E66+F66)*(B66))</f>
        <v>0</v>
      </c>
      <c r="H66" s="26"/>
      <c r="I66" s="2">
        <f>((D66*B66))</f>
        <v>0</v>
      </c>
      <c r="J66" s="2">
        <f>((E66*B66))</f>
        <v>0</v>
      </c>
      <c r="K66" s="2">
        <f>((F66*B66))</f>
        <v>0</v>
      </c>
      <c r="O66" s="1" t="s">
        <v>66</v>
      </c>
    </row>
    <row r="67" spans="1:20" ht="24" customHeight="1">
      <c r="A67" s="27" t="s">
        <v>67</v>
      </c>
      <c r="B67" s="27"/>
      <c r="C67" s="27"/>
      <c r="D67" s="27"/>
      <c r="E67" s="27"/>
      <c r="F67" s="27"/>
      <c r="G67" s="27"/>
      <c r="H67" s="27"/>
      <c r="T67" s="3" t="s">
        <v>66</v>
      </c>
    </row>
    <row r="68" spans="1:20" ht="15">
      <c r="A68" s="28" t="s">
        <v>37</v>
      </c>
      <c r="B68" s="28"/>
      <c r="C68" s="11"/>
      <c r="D68" s="11"/>
      <c r="E68" s="11"/>
      <c r="F68" s="11"/>
      <c r="G68" s="11"/>
      <c r="H68" s="26"/>
      <c r="T68" s="3" t="s">
        <v>36</v>
      </c>
    </row>
    <row r="69" spans="1:15" ht="15">
      <c r="A69" s="14">
        <v>15</v>
      </c>
      <c r="B69" s="14">
        <v>297</v>
      </c>
      <c r="C69" s="14" t="s">
        <v>68</v>
      </c>
      <c r="D69" s="15">
        <v>0</v>
      </c>
      <c r="E69" s="16">
        <v>0</v>
      </c>
      <c r="F69" s="16">
        <v>0</v>
      </c>
      <c r="G69" s="17">
        <f>((D69-E69+F69)*(B69))</f>
        <v>0</v>
      </c>
      <c r="H69" s="18"/>
      <c r="I69" s="2">
        <f>((D69*B69))</f>
        <v>0</v>
      </c>
      <c r="J69" s="2">
        <f>((E69*B69))</f>
        <v>0</v>
      </c>
      <c r="K69" s="2">
        <f>((F69*B69))</f>
        <v>0</v>
      </c>
      <c r="O69" s="1" t="s">
        <v>69</v>
      </c>
    </row>
    <row r="70" spans="1:20" ht="36" customHeight="1">
      <c r="A70" s="19" t="s">
        <v>70</v>
      </c>
      <c r="B70" s="19"/>
      <c r="C70" s="19"/>
      <c r="D70" s="19"/>
      <c r="E70" s="19"/>
      <c r="F70" s="19"/>
      <c r="G70" s="19"/>
      <c r="H70" s="19"/>
      <c r="T70" s="3" t="s">
        <v>69</v>
      </c>
    </row>
    <row r="71" spans="1:20" ht="15">
      <c r="A71" s="20" t="s">
        <v>37</v>
      </c>
      <c r="B71" s="20"/>
      <c r="C71" s="21"/>
      <c r="D71" s="21"/>
      <c r="E71" s="21"/>
      <c r="F71" s="21"/>
      <c r="G71" s="21"/>
      <c r="H71" s="18"/>
      <c r="T71" s="3" t="s">
        <v>36</v>
      </c>
    </row>
    <row r="72" spans="1:15" ht="15">
      <c r="A72" s="22">
        <v>16</v>
      </c>
      <c r="B72" s="22">
        <v>78</v>
      </c>
      <c r="C72" s="22" t="s">
        <v>33</v>
      </c>
      <c r="D72" s="23">
        <v>0</v>
      </c>
      <c r="E72" s="24">
        <v>0</v>
      </c>
      <c r="F72" s="24">
        <v>0</v>
      </c>
      <c r="G72" s="25">
        <f>((D72-E72+F72)*(B72))</f>
        <v>0</v>
      </c>
      <c r="H72" s="26"/>
      <c r="I72" s="2">
        <f>((D72*B72))</f>
        <v>0</v>
      </c>
      <c r="J72" s="2">
        <f>((E72*B72))</f>
        <v>0</v>
      </c>
      <c r="K72" s="2">
        <f>((F72*B72))</f>
        <v>0</v>
      </c>
      <c r="O72" s="1" t="s">
        <v>71</v>
      </c>
    </row>
    <row r="73" spans="1:20" ht="48" customHeight="1">
      <c r="A73" s="27" t="s">
        <v>72</v>
      </c>
      <c r="B73" s="27"/>
      <c r="C73" s="27"/>
      <c r="D73" s="27"/>
      <c r="E73" s="27"/>
      <c r="F73" s="27"/>
      <c r="G73" s="27"/>
      <c r="H73" s="27"/>
      <c r="T73" s="3" t="s">
        <v>71</v>
      </c>
    </row>
    <row r="74" spans="1:20" ht="15">
      <c r="A74" s="28" t="s">
        <v>37</v>
      </c>
      <c r="B74" s="28"/>
      <c r="C74" s="11"/>
      <c r="D74" s="11"/>
      <c r="E74" s="11"/>
      <c r="F74" s="11"/>
      <c r="G74" s="11"/>
      <c r="H74" s="26"/>
      <c r="T74" s="3" t="s">
        <v>36</v>
      </c>
    </row>
    <row r="75" spans="1:15" ht="15">
      <c r="A75" s="14">
        <v>17</v>
      </c>
      <c r="B75" s="14">
        <v>114</v>
      </c>
      <c r="C75" s="14" t="s">
        <v>57</v>
      </c>
      <c r="D75" s="15">
        <v>0</v>
      </c>
      <c r="E75" s="16">
        <v>0</v>
      </c>
      <c r="F75" s="16">
        <v>0</v>
      </c>
      <c r="G75" s="17">
        <f>((D75-E75+F75)*(B75))</f>
        <v>0</v>
      </c>
      <c r="H75" s="18"/>
      <c r="I75" s="2">
        <f>((D75*B75))</f>
        <v>0</v>
      </c>
      <c r="J75" s="2">
        <f>((E75*B75))</f>
        <v>0</v>
      </c>
      <c r="K75" s="2">
        <f>((F75*B75))</f>
        <v>0</v>
      </c>
      <c r="O75" s="1" t="s">
        <v>73</v>
      </c>
    </row>
    <row r="76" spans="1:20" ht="84" customHeight="1">
      <c r="A76" s="19" t="s">
        <v>74</v>
      </c>
      <c r="B76" s="19"/>
      <c r="C76" s="19"/>
      <c r="D76" s="19"/>
      <c r="E76" s="19"/>
      <c r="F76" s="19"/>
      <c r="G76" s="19"/>
      <c r="H76" s="19"/>
      <c r="T76" s="3" t="s">
        <v>73</v>
      </c>
    </row>
    <row r="77" spans="1:20" ht="15">
      <c r="A77" s="20" t="s">
        <v>37</v>
      </c>
      <c r="B77" s="20"/>
      <c r="C77" s="21"/>
      <c r="D77" s="21"/>
      <c r="E77" s="21"/>
      <c r="F77" s="21"/>
      <c r="G77" s="21"/>
      <c r="H77" s="18"/>
      <c r="T77" s="3" t="s">
        <v>36</v>
      </c>
    </row>
    <row r="78" spans="1:15" ht="15">
      <c r="A78" s="22">
        <v>18</v>
      </c>
      <c r="B78" s="22">
        <v>294</v>
      </c>
      <c r="C78" s="22" t="s">
        <v>33</v>
      </c>
      <c r="D78" s="23">
        <v>0</v>
      </c>
      <c r="E78" s="24">
        <v>0</v>
      </c>
      <c r="F78" s="24">
        <v>0</v>
      </c>
      <c r="G78" s="25">
        <f>((D78-E78+F78)*(B78))</f>
        <v>0</v>
      </c>
      <c r="H78" s="26"/>
      <c r="I78" s="2">
        <f>((D78*B78))</f>
        <v>0</v>
      </c>
      <c r="J78" s="2">
        <f>((E78*B78))</f>
        <v>0</v>
      </c>
      <c r="K78" s="2">
        <f>((F78*B78))</f>
        <v>0</v>
      </c>
      <c r="O78" s="1" t="s">
        <v>75</v>
      </c>
    </row>
    <row r="79" spans="1:20" ht="84" customHeight="1">
      <c r="A79" s="27" t="s">
        <v>76</v>
      </c>
      <c r="B79" s="27"/>
      <c r="C79" s="27"/>
      <c r="D79" s="27"/>
      <c r="E79" s="27"/>
      <c r="F79" s="27"/>
      <c r="G79" s="27"/>
      <c r="H79" s="27"/>
      <c r="T79" s="3" t="s">
        <v>75</v>
      </c>
    </row>
    <row r="80" spans="1:20" ht="15">
      <c r="A80" s="28" t="s">
        <v>37</v>
      </c>
      <c r="B80" s="28"/>
      <c r="C80" s="11"/>
      <c r="D80" s="11"/>
      <c r="E80" s="11"/>
      <c r="F80" s="11"/>
      <c r="G80" s="11"/>
      <c r="H80" s="26"/>
      <c r="T80" s="3" t="s">
        <v>36</v>
      </c>
    </row>
    <row r="81" spans="1:15" ht="15">
      <c r="A81" s="14">
        <v>19</v>
      </c>
      <c r="B81" s="14">
        <v>79</v>
      </c>
      <c r="C81" s="14" t="s">
        <v>33</v>
      </c>
      <c r="D81" s="15">
        <v>0</v>
      </c>
      <c r="E81" s="16">
        <v>0</v>
      </c>
      <c r="F81" s="16">
        <v>0</v>
      </c>
      <c r="G81" s="17">
        <f>((D81-E81+F81)*(B81))</f>
        <v>0</v>
      </c>
      <c r="H81" s="18"/>
      <c r="I81" s="2">
        <f>((D81*B81))</f>
        <v>0</v>
      </c>
      <c r="J81" s="2">
        <f>((E81*B81))</f>
        <v>0</v>
      </c>
      <c r="K81" s="2">
        <f>((F81*B81))</f>
        <v>0</v>
      </c>
      <c r="O81" s="1" t="s">
        <v>77</v>
      </c>
    </row>
    <row r="82" spans="1:20" ht="72" customHeight="1">
      <c r="A82" s="19" t="s">
        <v>78</v>
      </c>
      <c r="B82" s="19"/>
      <c r="C82" s="19"/>
      <c r="D82" s="19"/>
      <c r="E82" s="19"/>
      <c r="F82" s="19"/>
      <c r="G82" s="19"/>
      <c r="H82" s="19"/>
      <c r="T82" s="3" t="s">
        <v>77</v>
      </c>
    </row>
    <row r="83" spans="1:20" ht="15">
      <c r="A83" s="20" t="s">
        <v>37</v>
      </c>
      <c r="B83" s="20"/>
      <c r="C83" s="21"/>
      <c r="D83" s="21"/>
      <c r="E83" s="21"/>
      <c r="F83" s="21"/>
      <c r="G83" s="21"/>
      <c r="H83" s="18"/>
      <c r="T83" s="3" t="s">
        <v>36</v>
      </c>
    </row>
    <row r="84" spans="1:15" ht="15">
      <c r="A84" s="22">
        <v>20</v>
      </c>
      <c r="B84" s="22">
        <v>78</v>
      </c>
      <c r="C84" s="22" t="s">
        <v>68</v>
      </c>
      <c r="D84" s="23">
        <v>0</v>
      </c>
      <c r="E84" s="24">
        <v>0</v>
      </c>
      <c r="F84" s="24">
        <v>0</v>
      </c>
      <c r="G84" s="25">
        <f>((D84-E84+F84)*(B84))</f>
        <v>0</v>
      </c>
      <c r="H84" s="26"/>
      <c r="I84" s="2">
        <f>((D84*B84))</f>
        <v>0</v>
      </c>
      <c r="J84" s="2">
        <f>((E84*B84))</f>
        <v>0</v>
      </c>
      <c r="K84" s="2">
        <f>((F84*B84))</f>
        <v>0</v>
      </c>
      <c r="O84" s="1" t="s">
        <v>79</v>
      </c>
    </row>
    <row r="85" spans="1:20" ht="36" customHeight="1">
      <c r="A85" s="27" t="s">
        <v>80</v>
      </c>
      <c r="B85" s="27"/>
      <c r="C85" s="27"/>
      <c r="D85" s="27"/>
      <c r="E85" s="27"/>
      <c r="F85" s="27"/>
      <c r="G85" s="27"/>
      <c r="H85" s="27"/>
      <c r="T85" s="3" t="s">
        <v>79</v>
      </c>
    </row>
    <row r="86" spans="1:20" ht="15">
      <c r="A86" s="28" t="s">
        <v>37</v>
      </c>
      <c r="B86" s="28"/>
      <c r="C86" s="11"/>
      <c r="D86" s="11"/>
      <c r="E86" s="11"/>
      <c r="F86" s="11"/>
      <c r="G86" s="11"/>
      <c r="H86" s="26"/>
      <c r="T86" s="3" t="s">
        <v>36</v>
      </c>
    </row>
    <row r="87" spans="1:15" ht="15">
      <c r="A87" s="14">
        <v>21</v>
      </c>
      <c r="B87" s="14">
        <v>61</v>
      </c>
      <c r="C87" s="14" t="s">
        <v>68</v>
      </c>
      <c r="D87" s="15">
        <v>0</v>
      </c>
      <c r="E87" s="16">
        <v>0</v>
      </c>
      <c r="F87" s="16">
        <v>0</v>
      </c>
      <c r="G87" s="17">
        <f>((D87-E87+F87)*(B87))</f>
        <v>0</v>
      </c>
      <c r="H87" s="18"/>
      <c r="I87" s="2">
        <f>((D87*B87))</f>
        <v>0</v>
      </c>
      <c r="J87" s="2">
        <f>((E87*B87))</f>
        <v>0</v>
      </c>
      <c r="K87" s="2">
        <f>((F87*B87))</f>
        <v>0</v>
      </c>
      <c r="O87" s="1" t="s">
        <v>81</v>
      </c>
    </row>
    <row r="88" spans="1:20" ht="108" customHeight="1">
      <c r="A88" s="19" t="s">
        <v>82</v>
      </c>
      <c r="B88" s="19"/>
      <c r="C88" s="19"/>
      <c r="D88" s="19"/>
      <c r="E88" s="19"/>
      <c r="F88" s="19"/>
      <c r="G88" s="19"/>
      <c r="H88" s="19"/>
      <c r="T88" s="3" t="s">
        <v>81</v>
      </c>
    </row>
    <row r="89" spans="1:20" ht="15">
      <c r="A89" s="20" t="s">
        <v>37</v>
      </c>
      <c r="B89" s="20"/>
      <c r="C89" s="21"/>
      <c r="D89" s="21"/>
      <c r="E89" s="21"/>
      <c r="F89" s="21"/>
      <c r="G89" s="21"/>
      <c r="H89" s="18"/>
      <c r="T89" s="3" t="s">
        <v>36</v>
      </c>
    </row>
    <row r="90" spans="1:15" ht="15">
      <c r="A90" s="22">
        <v>22</v>
      </c>
      <c r="B90" s="22">
        <v>154</v>
      </c>
      <c r="C90" s="22" t="s">
        <v>57</v>
      </c>
      <c r="D90" s="23">
        <v>0</v>
      </c>
      <c r="E90" s="24">
        <v>0</v>
      </c>
      <c r="F90" s="24">
        <v>0</v>
      </c>
      <c r="G90" s="25">
        <f>((D90-E90+F90)*(B90))</f>
        <v>0</v>
      </c>
      <c r="H90" s="26"/>
      <c r="I90" s="2">
        <f>((D90*B90))</f>
        <v>0</v>
      </c>
      <c r="J90" s="2">
        <f>((E90*B90))</f>
        <v>0</v>
      </c>
      <c r="K90" s="2">
        <f>((F90*B90))</f>
        <v>0</v>
      </c>
      <c r="O90" s="1" t="s">
        <v>83</v>
      </c>
    </row>
    <row r="91" spans="1:20" ht="36" customHeight="1">
      <c r="A91" s="27" t="s">
        <v>84</v>
      </c>
      <c r="B91" s="27"/>
      <c r="C91" s="27"/>
      <c r="D91" s="27"/>
      <c r="E91" s="27"/>
      <c r="F91" s="27"/>
      <c r="G91" s="27"/>
      <c r="H91" s="27"/>
      <c r="T91" s="3" t="s">
        <v>83</v>
      </c>
    </row>
    <row r="92" spans="1:20" ht="15">
      <c r="A92" s="28" t="s">
        <v>37</v>
      </c>
      <c r="B92" s="28"/>
      <c r="C92" s="11"/>
      <c r="D92" s="11"/>
      <c r="E92" s="11"/>
      <c r="F92" s="11"/>
      <c r="G92" s="11"/>
      <c r="H92" s="26"/>
      <c r="T92" s="3" t="s">
        <v>36</v>
      </c>
    </row>
    <row r="93" spans="1:15" ht="15">
      <c r="A93" s="14">
        <v>23</v>
      </c>
      <c r="B93" s="14">
        <v>1667</v>
      </c>
      <c r="C93" s="14" t="s">
        <v>33</v>
      </c>
      <c r="D93" s="15">
        <v>0</v>
      </c>
      <c r="E93" s="16">
        <v>0</v>
      </c>
      <c r="F93" s="16">
        <v>0</v>
      </c>
      <c r="G93" s="17">
        <f>((D93-E93+F93)*(B93))</f>
        <v>0</v>
      </c>
      <c r="H93" s="18"/>
      <c r="I93" s="2">
        <f>((D93*B93))</f>
        <v>0</v>
      </c>
      <c r="J93" s="2">
        <f>((E93*B93))</f>
        <v>0</v>
      </c>
      <c r="K93" s="2">
        <f>((F93*B93))</f>
        <v>0</v>
      </c>
      <c r="O93" s="1" t="s">
        <v>85</v>
      </c>
    </row>
    <row r="94" spans="1:20" ht="72" customHeight="1">
      <c r="A94" s="19" t="s">
        <v>86</v>
      </c>
      <c r="B94" s="19"/>
      <c r="C94" s="19"/>
      <c r="D94" s="19"/>
      <c r="E94" s="19"/>
      <c r="F94" s="19"/>
      <c r="G94" s="19"/>
      <c r="H94" s="19"/>
      <c r="T94" s="3" t="s">
        <v>85</v>
      </c>
    </row>
    <row r="95" spans="1:20" ht="15">
      <c r="A95" s="20" t="s">
        <v>37</v>
      </c>
      <c r="B95" s="20"/>
      <c r="C95" s="21"/>
      <c r="D95" s="21"/>
      <c r="E95" s="21"/>
      <c r="F95" s="21"/>
      <c r="G95" s="21"/>
      <c r="H95" s="18"/>
      <c r="T95" s="3" t="s">
        <v>36</v>
      </c>
    </row>
    <row r="96" spans="1:15" ht="15">
      <c r="A96" s="22">
        <v>24</v>
      </c>
      <c r="B96" s="22">
        <v>264</v>
      </c>
      <c r="C96" s="22" t="s">
        <v>33</v>
      </c>
      <c r="D96" s="23">
        <v>0</v>
      </c>
      <c r="E96" s="24">
        <v>0</v>
      </c>
      <c r="F96" s="24">
        <v>0</v>
      </c>
      <c r="G96" s="25">
        <f>((D96-E96+F96)*(B96))</f>
        <v>0</v>
      </c>
      <c r="H96" s="26"/>
      <c r="I96" s="2">
        <f>((D96*B96))</f>
        <v>0</v>
      </c>
      <c r="J96" s="2">
        <f>((E96*B96))</f>
        <v>0</v>
      </c>
      <c r="K96" s="2">
        <f>((F96*B96))</f>
        <v>0</v>
      </c>
      <c r="O96" s="1" t="s">
        <v>87</v>
      </c>
    </row>
    <row r="97" spans="1:20" ht="48" customHeight="1">
      <c r="A97" s="27" t="s">
        <v>88</v>
      </c>
      <c r="B97" s="27"/>
      <c r="C97" s="27"/>
      <c r="D97" s="27"/>
      <c r="E97" s="27"/>
      <c r="F97" s="27"/>
      <c r="G97" s="27"/>
      <c r="H97" s="27"/>
      <c r="T97" s="3" t="s">
        <v>87</v>
      </c>
    </row>
    <row r="98" spans="1:20" ht="15">
      <c r="A98" s="28" t="s">
        <v>37</v>
      </c>
      <c r="B98" s="28"/>
      <c r="C98" s="11"/>
      <c r="D98" s="11"/>
      <c r="E98" s="11"/>
      <c r="F98" s="11"/>
      <c r="G98" s="11"/>
      <c r="H98" s="26"/>
      <c r="T98" s="3" t="s">
        <v>36</v>
      </c>
    </row>
    <row r="99" spans="1:15" ht="15">
      <c r="A99" s="14">
        <v>25</v>
      </c>
      <c r="B99" s="14">
        <v>230</v>
      </c>
      <c r="C99" s="14" t="s">
        <v>33</v>
      </c>
      <c r="D99" s="15">
        <v>0</v>
      </c>
      <c r="E99" s="16">
        <v>0</v>
      </c>
      <c r="F99" s="16">
        <v>0</v>
      </c>
      <c r="G99" s="17">
        <f>((D99-E99+F99)*(B99))</f>
        <v>0</v>
      </c>
      <c r="H99" s="18"/>
      <c r="I99" s="2">
        <f>((D99*B99))</f>
        <v>0</v>
      </c>
      <c r="J99" s="2">
        <f>((E99*B99))</f>
        <v>0</v>
      </c>
      <c r="K99" s="2">
        <f>((F99*B99))</f>
        <v>0</v>
      </c>
      <c r="O99" s="1" t="s">
        <v>89</v>
      </c>
    </row>
    <row r="100" spans="1:20" ht="84" customHeight="1">
      <c r="A100" s="19" t="s">
        <v>90</v>
      </c>
      <c r="B100" s="19"/>
      <c r="C100" s="19"/>
      <c r="D100" s="19"/>
      <c r="E100" s="19"/>
      <c r="F100" s="19"/>
      <c r="G100" s="19"/>
      <c r="H100" s="19"/>
      <c r="T100" s="3" t="s">
        <v>89</v>
      </c>
    </row>
    <row r="101" spans="1:20" ht="15">
      <c r="A101" s="20" t="s">
        <v>37</v>
      </c>
      <c r="B101" s="20"/>
      <c r="C101" s="21"/>
      <c r="D101" s="21"/>
      <c r="E101" s="21"/>
      <c r="F101" s="21"/>
      <c r="G101" s="21"/>
      <c r="H101" s="18"/>
      <c r="T101" s="3" t="s">
        <v>36</v>
      </c>
    </row>
    <row r="102" spans="1:15" ht="15">
      <c r="A102" s="22">
        <v>26</v>
      </c>
      <c r="B102" s="22">
        <v>152</v>
      </c>
      <c r="C102" s="22" t="s">
        <v>33</v>
      </c>
      <c r="D102" s="23">
        <v>0</v>
      </c>
      <c r="E102" s="24">
        <v>0</v>
      </c>
      <c r="F102" s="24">
        <v>0</v>
      </c>
      <c r="G102" s="25">
        <f>((D102-E102+F102)*(B102))</f>
        <v>0</v>
      </c>
      <c r="H102" s="26"/>
      <c r="I102" s="2">
        <f>((D102*B102))</f>
        <v>0</v>
      </c>
      <c r="J102" s="2">
        <f>((E102*B102))</f>
        <v>0</v>
      </c>
      <c r="K102" s="2">
        <f>((F102*B102))</f>
        <v>0</v>
      </c>
      <c r="O102" s="1" t="s">
        <v>91</v>
      </c>
    </row>
    <row r="103" spans="1:20" ht="60" customHeight="1">
      <c r="A103" s="27" t="s">
        <v>92</v>
      </c>
      <c r="B103" s="27"/>
      <c r="C103" s="27"/>
      <c r="D103" s="27"/>
      <c r="E103" s="27"/>
      <c r="F103" s="27"/>
      <c r="G103" s="27"/>
      <c r="H103" s="27"/>
      <c r="T103" s="3" t="s">
        <v>91</v>
      </c>
    </row>
    <row r="104" spans="1:20" ht="15">
      <c r="A104" s="28" t="s">
        <v>37</v>
      </c>
      <c r="B104" s="28"/>
      <c r="C104" s="11"/>
      <c r="D104" s="11"/>
      <c r="E104" s="11"/>
      <c r="F104" s="11"/>
      <c r="G104" s="11"/>
      <c r="H104" s="26"/>
      <c r="T104" s="3" t="s">
        <v>36</v>
      </c>
    </row>
    <row r="105" spans="1:15" ht="15">
      <c r="A105" s="14">
        <v>27</v>
      </c>
      <c r="B105" s="14">
        <v>29</v>
      </c>
      <c r="C105" s="14" t="s">
        <v>57</v>
      </c>
      <c r="D105" s="15">
        <v>0</v>
      </c>
      <c r="E105" s="16">
        <v>0</v>
      </c>
      <c r="F105" s="16">
        <v>0</v>
      </c>
      <c r="G105" s="17">
        <f>((D105-E105+F105)*(B105))</f>
        <v>0</v>
      </c>
      <c r="H105" s="18"/>
      <c r="I105" s="2">
        <f>((D105*B105))</f>
        <v>0</v>
      </c>
      <c r="J105" s="2">
        <f>((E105*B105))</f>
        <v>0</v>
      </c>
      <c r="K105" s="2">
        <f>((F105*B105))</f>
        <v>0</v>
      </c>
      <c r="O105" s="1" t="s">
        <v>93</v>
      </c>
    </row>
    <row r="106" spans="1:20" ht="36" customHeight="1">
      <c r="A106" s="19" t="s">
        <v>94</v>
      </c>
      <c r="B106" s="19"/>
      <c r="C106" s="19"/>
      <c r="D106" s="19"/>
      <c r="E106" s="19"/>
      <c r="F106" s="19"/>
      <c r="G106" s="19"/>
      <c r="H106" s="19"/>
      <c r="T106" s="3" t="s">
        <v>93</v>
      </c>
    </row>
    <row r="107" spans="1:20" ht="15">
      <c r="A107" s="20" t="s">
        <v>37</v>
      </c>
      <c r="B107" s="20"/>
      <c r="C107" s="21"/>
      <c r="D107" s="21"/>
      <c r="E107" s="21"/>
      <c r="F107" s="21"/>
      <c r="G107" s="21"/>
      <c r="H107" s="18"/>
      <c r="T107" s="3" t="s">
        <v>36</v>
      </c>
    </row>
    <row r="108" spans="1:15" ht="15">
      <c r="A108" s="22">
        <v>28</v>
      </c>
      <c r="B108" s="22">
        <v>61</v>
      </c>
      <c r="C108" s="22" t="s">
        <v>57</v>
      </c>
      <c r="D108" s="23">
        <v>0</v>
      </c>
      <c r="E108" s="24">
        <v>0</v>
      </c>
      <c r="F108" s="24">
        <v>0</v>
      </c>
      <c r="G108" s="25">
        <f>((D108-E108+F108)*(B108))</f>
        <v>0</v>
      </c>
      <c r="H108" s="26"/>
      <c r="I108" s="2">
        <f>((D108*B108))</f>
        <v>0</v>
      </c>
      <c r="J108" s="2">
        <f>((E108*B108))</f>
        <v>0</v>
      </c>
      <c r="K108" s="2">
        <f>((F108*B108))</f>
        <v>0</v>
      </c>
      <c r="O108" s="1" t="s">
        <v>95</v>
      </c>
    </row>
    <row r="109" spans="1:20" ht="24" customHeight="1">
      <c r="A109" s="27" t="s">
        <v>96</v>
      </c>
      <c r="B109" s="27"/>
      <c r="C109" s="27"/>
      <c r="D109" s="27"/>
      <c r="E109" s="27"/>
      <c r="F109" s="27"/>
      <c r="G109" s="27"/>
      <c r="H109" s="27"/>
      <c r="T109" s="3" t="s">
        <v>95</v>
      </c>
    </row>
    <row r="110" spans="1:20" ht="15">
      <c r="A110" s="28" t="s">
        <v>37</v>
      </c>
      <c r="B110" s="28"/>
      <c r="C110" s="11"/>
      <c r="D110" s="11"/>
      <c r="E110" s="11"/>
      <c r="F110" s="11"/>
      <c r="G110" s="11"/>
      <c r="H110" s="26"/>
      <c r="T110" s="3" t="s">
        <v>36</v>
      </c>
    </row>
    <row r="111" spans="1:15" ht="15">
      <c r="A111" s="14">
        <v>29</v>
      </c>
      <c r="B111" s="14">
        <v>32</v>
      </c>
      <c r="C111" s="14" t="s">
        <v>68</v>
      </c>
      <c r="D111" s="15">
        <v>0</v>
      </c>
      <c r="E111" s="16">
        <v>0</v>
      </c>
      <c r="F111" s="16">
        <v>0</v>
      </c>
      <c r="G111" s="17">
        <f>((D111-E111+F111)*(B111))</f>
        <v>0</v>
      </c>
      <c r="H111" s="18"/>
      <c r="I111" s="2">
        <f>((D111*B111))</f>
        <v>0</v>
      </c>
      <c r="J111" s="2">
        <f>((E111*B111))</f>
        <v>0</v>
      </c>
      <c r="K111" s="2">
        <f>((F111*B111))</f>
        <v>0</v>
      </c>
      <c r="O111" s="1" t="s">
        <v>97</v>
      </c>
    </row>
    <row r="112" spans="1:20" ht="48" customHeight="1">
      <c r="A112" s="19" t="s">
        <v>98</v>
      </c>
      <c r="B112" s="19"/>
      <c r="C112" s="19"/>
      <c r="D112" s="19"/>
      <c r="E112" s="19"/>
      <c r="F112" s="19"/>
      <c r="G112" s="19"/>
      <c r="H112" s="19"/>
      <c r="T112" s="3" t="s">
        <v>97</v>
      </c>
    </row>
    <row r="113" spans="1:20" ht="15">
      <c r="A113" s="20" t="s">
        <v>37</v>
      </c>
      <c r="B113" s="20"/>
      <c r="C113" s="21"/>
      <c r="D113" s="21"/>
      <c r="E113" s="21"/>
      <c r="F113" s="21"/>
      <c r="G113" s="21"/>
      <c r="H113" s="18"/>
      <c r="T113" s="3" t="s">
        <v>36</v>
      </c>
    </row>
    <row r="114" spans="1:15" ht="15">
      <c r="A114" s="22">
        <v>30</v>
      </c>
      <c r="B114" s="22">
        <v>16</v>
      </c>
      <c r="C114" s="22" t="s">
        <v>68</v>
      </c>
      <c r="D114" s="23">
        <v>0</v>
      </c>
      <c r="E114" s="24">
        <v>0</v>
      </c>
      <c r="F114" s="24">
        <v>0</v>
      </c>
      <c r="G114" s="25">
        <f>((D114-E114+F114)*(B114))</f>
        <v>0</v>
      </c>
      <c r="H114" s="26"/>
      <c r="I114" s="2">
        <f>((D114*B114))</f>
        <v>0</v>
      </c>
      <c r="J114" s="2">
        <f>((E114*B114))</f>
        <v>0</v>
      </c>
      <c r="K114" s="2">
        <f>((F114*B114))</f>
        <v>0</v>
      </c>
      <c r="O114" s="1" t="s">
        <v>99</v>
      </c>
    </row>
    <row r="115" spans="1:20" ht="48" customHeight="1">
      <c r="A115" s="27" t="s">
        <v>100</v>
      </c>
      <c r="B115" s="27"/>
      <c r="C115" s="27"/>
      <c r="D115" s="27"/>
      <c r="E115" s="27"/>
      <c r="F115" s="27"/>
      <c r="G115" s="27"/>
      <c r="H115" s="27"/>
      <c r="T115" s="3" t="s">
        <v>99</v>
      </c>
    </row>
    <row r="116" spans="1:20" ht="15">
      <c r="A116" s="28" t="s">
        <v>37</v>
      </c>
      <c r="B116" s="28"/>
      <c r="C116" s="11"/>
      <c r="D116" s="11"/>
      <c r="E116" s="11"/>
      <c r="F116" s="11"/>
      <c r="G116" s="11"/>
      <c r="H116" s="26"/>
      <c r="T116" s="3" t="s">
        <v>36</v>
      </c>
    </row>
    <row r="117" spans="1:15" ht="15">
      <c r="A117" s="14">
        <v>31</v>
      </c>
      <c r="B117" s="14">
        <v>37</v>
      </c>
      <c r="C117" s="14" t="s">
        <v>68</v>
      </c>
      <c r="D117" s="15">
        <v>0</v>
      </c>
      <c r="E117" s="16">
        <v>0</v>
      </c>
      <c r="F117" s="16">
        <v>0</v>
      </c>
      <c r="G117" s="17">
        <f>((D117-E117+F117)*(B117))</f>
        <v>0</v>
      </c>
      <c r="H117" s="18"/>
      <c r="I117" s="2">
        <f>((D117*B117))</f>
        <v>0</v>
      </c>
      <c r="J117" s="2">
        <f>((E117*B117))</f>
        <v>0</v>
      </c>
      <c r="K117" s="2">
        <f>((F117*B117))</f>
        <v>0</v>
      </c>
      <c r="O117" s="1" t="s">
        <v>101</v>
      </c>
    </row>
    <row r="118" spans="1:20" ht="48" customHeight="1">
      <c r="A118" s="19" t="s">
        <v>102</v>
      </c>
      <c r="B118" s="19"/>
      <c r="C118" s="19"/>
      <c r="D118" s="19"/>
      <c r="E118" s="19"/>
      <c r="F118" s="19"/>
      <c r="G118" s="19"/>
      <c r="H118" s="19"/>
      <c r="T118" s="3" t="s">
        <v>101</v>
      </c>
    </row>
    <row r="119" spans="1:20" ht="15">
      <c r="A119" s="20" t="s">
        <v>37</v>
      </c>
      <c r="B119" s="20"/>
      <c r="C119" s="21"/>
      <c r="D119" s="21"/>
      <c r="E119" s="21"/>
      <c r="F119" s="21"/>
      <c r="G119" s="21"/>
      <c r="H119" s="18"/>
      <c r="T119" s="3" t="s">
        <v>36</v>
      </c>
    </row>
    <row r="120" spans="1:15" ht="15">
      <c r="A120" s="22">
        <v>32</v>
      </c>
      <c r="B120" s="22">
        <v>31</v>
      </c>
      <c r="C120" s="22" t="s">
        <v>68</v>
      </c>
      <c r="D120" s="23">
        <v>0</v>
      </c>
      <c r="E120" s="24">
        <v>0</v>
      </c>
      <c r="F120" s="24">
        <v>0</v>
      </c>
      <c r="G120" s="25">
        <f>((D120-E120+F120)*(B120))</f>
        <v>0</v>
      </c>
      <c r="H120" s="26"/>
      <c r="I120" s="2">
        <f>((D120*B120))</f>
        <v>0</v>
      </c>
      <c r="J120" s="2">
        <f>((E120*B120))</f>
        <v>0</v>
      </c>
      <c r="K120" s="2">
        <f>((F120*B120))</f>
        <v>0</v>
      </c>
      <c r="O120" s="1" t="s">
        <v>103</v>
      </c>
    </row>
    <row r="121" spans="1:20" ht="48" customHeight="1">
      <c r="A121" s="27" t="s">
        <v>104</v>
      </c>
      <c r="B121" s="27"/>
      <c r="C121" s="27"/>
      <c r="D121" s="27"/>
      <c r="E121" s="27"/>
      <c r="F121" s="27"/>
      <c r="G121" s="27"/>
      <c r="H121" s="27"/>
      <c r="T121" s="3" t="s">
        <v>103</v>
      </c>
    </row>
    <row r="122" spans="1:20" ht="15">
      <c r="A122" s="28" t="s">
        <v>37</v>
      </c>
      <c r="B122" s="28"/>
      <c r="C122" s="11"/>
      <c r="D122" s="11"/>
      <c r="E122" s="11"/>
      <c r="F122" s="11"/>
      <c r="G122" s="11"/>
      <c r="H122" s="26"/>
      <c r="T122" s="3" t="s">
        <v>36</v>
      </c>
    </row>
    <row r="123" spans="1:15" ht="15">
      <c r="A123" s="14">
        <v>33</v>
      </c>
      <c r="B123" s="14">
        <v>12</v>
      </c>
      <c r="C123" s="14" t="s">
        <v>68</v>
      </c>
      <c r="D123" s="15">
        <v>0</v>
      </c>
      <c r="E123" s="16">
        <v>0</v>
      </c>
      <c r="F123" s="16">
        <v>0</v>
      </c>
      <c r="G123" s="17">
        <f>((D123-E123+F123)*(B123))</f>
        <v>0</v>
      </c>
      <c r="H123" s="18"/>
      <c r="I123" s="2">
        <f>((D123*B123))</f>
        <v>0</v>
      </c>
      <c r="J123" s="2">
        <f>((E123*B123))</f>
        <v>0</v>
      </c>
      <c r="K123" s="2">
        <f>((F123*B123))</f>
        <v>0</v>
      </c>
      <c r="O123" s="1" t="s">
        <v>105</v>
      </c>
    </row>
    <row r="124" spans="1:20" ht="36" customHeight="1">
      <c r="A124" s="19" t="s">
        <v>106</v>
      </c>
      <c r="B124" s="19"/>
      <c r="C124" s="19"/>
      <c r="D124" s="19"/>
      <c r="E124" s="19"/>
      <c r="F124" s="19"/>
      <c r="G124" s="19"/>
      <c r="H124" s="19"/>
      <c r="T124" s="3" t="s">
        <v>105</v>
      </c>
    </row>
    <row r="125" spans="1:20" ht="15">
      <c r="A125" s="20" t="s">
        <v>37</v>
      </c>
      <c r="B125" s="20"/>
      <c r="C125" s="21"/>
      <c r="D125" s="21"/>
      <c r="E125" s="21"/>
      <c r="F125" s="21"/>
      <c r="G125" s="21"/>
      <c r="H125" s="18"/>
      <c r="T125" s="3" t="s">
        <v>36</v>
      </c>
    </row>
    <row r="126" spans="1:15" ht="15">
      <c r="A126" s="22">
        <v>34</v>
      </c>
      <c r="B126" s="22">
        <v>96</v>
      </c>
      <c r="C126" s="22" t="s">
        <v>33</v>
      </c>
      <c r="D126" s="23">
        <v>0</v>
      </c>
      <c r="E126" s="24">
        <v>0</v>
      </c>
      <c r="F126" s="24">
        <v>0</v>
      </c>
      <c r="G126" s="25">
        <f>((D126-E126+F126)*(B126))</f>
        <v>0</v>
      </c>
      <c r="H126" s="26"/>
      <c r="I126" s="2">
        <f>((D126*B126))</f>
        <v>0</v>
      </c>
      <c r="J126" s="2">
        <f>((E126*B126))</f>
        <v>0</v>
      </c>
      <c r="K126" s="2">
        <f>((F126*B126))</f>
        <v>0</v>
      </c>
      <c r="O126" s="1" t="s">
        <v>107</v>
      </c>
    </row>
    <row r="127" spans="1:20" ht="60" customHeight="1">
      <c r="A127" s="27" t="s">
        <v>108</v>
      </c>
      <c r="B127" s="27"/>
      <c r="C127" s="27"/>
      <c r="D127" s="27"/>
      <c r="E127" s="27"/>
      <c r="F127" s="27"/>
      <c r="G127" s="27"/>
      <c r="H127" s="27"/>
      <c r="T127" s="3" t="s">
        <v>107</v>
      </c>
    </row>
    <row r="128" spans="1:20" ht="15">
      <c r="A128" s="28" t="s">
        <v>37</v>
      </c>
      <c r="B128" s="28"/>
      <c r="C128" s="11"/>
      <c r="D128" s="11"/>
      <c r="E128" s="11"/>
      <c r="F128" s="11"/>
      <c r="G128" s="11"/>
      <c r="H128" s="26"/>
      <c r="T128" s="3" t="s">
        <v>36</v>
      </c>
    </row>
    <row r="129" spans="1:15" ht="15">
      <c r="A129" s="14">
        <v>35</v>
      </c>
      <c r="B129" s="14">
        <v>113</v>
      </c>
      <c r="C129" s="14" t="s">
        <v>33</v>
      </c>
      <c r="D129" s="15">
        <v>0</v>
      </c>
      <c r="E129" s="16">
        <v>0</v>
      </c>
      <c r="F129" s="16">
        <v>0</v>
      </c>
      <c r="G129" s="17">
        <f>((D129-E129+F129)*(B129))</f>
        <v>0</v>
      </c>
      <c r="H129" s="18"/>
      <c r="I129" s="2">
        <f>((D129*B129))</f>
        <v>0</v>
      </c>
      <c r="J129" s="2">
        <f>((E129*B129))</f>
        <v>0</v>
      </c>
      <c r="K129" s="2">
        <f>((F129*B129))</f>
        <v>0</v>
      </c>
      <c r="O129" s="1" t="s">
        <v>109</v>
      </c>
    </row>
    <row r="130" spans="1:20" ht="24" customHeight="1">
      <c r="A130" s="19" t="s">
        <v>110</v>
      </c>
      <c r="B130" s="19"/>
      <c r="C130" s="19"/>
      <c r="D130" s="19"/>
      <c r="E130" s="19"/>
      <c r="F130" s="19"/>
      <c r="G130" s="19"/>
      <c r="H130" s="19"/>
      <c r="T130" s="3" t="s">
        <v>109</v>
      </c>
    </row>
    <row r="131" spans="1:20" ht="15">
      <c r="A131" s="20" t="s">
        <v>37</v>
      </c>
      <c r="B131" s="20"/>
      <c r="C131" s="21"/>
      <c r="D131" s="21"/>
      <c r="E131" s="21"/>
      <c r="F131" s="21"/>
      <c r="G131" s="21"/>
      <c r="H131" s="18"/>
      <c r="T131" s="3" t="s">
        <v>36</v>
      </c>
    </row>
    <row r="132" spans="1:15" ht="15">
      <c r="A132" s="22">
        <v>36</v>
      </c>
      <c r="B132" s="22">
        <v>57</v>
      </c>
      <c r="C132" s="22" t="s">
        <v>33</v>
      </c>
      <c r="D132" s="23">
        <v>0</v>
      </c>
      <c r="E132" s="24">
        <v>0</v>
      </c>
      <c r="F132" s="24">
        <v>0</v>
      </c>
      <c r="G132" s="25">
        <f>((D132-E132+F132)*(B132))</f>
        <v>0</v>
      </c>
      <c r="H132" s="26"/>
      <c r="I132" s="2">
        <f>((D132*B132))</f>
        <v>0</v>
      </c>
      <c r="J132" s="2">
        <f>((E132*B132))</f>
        <v>0</v>
      </c>
      <c r="K132" s="2">
        <f>((F132*B132))</f>
        <v>0</v>
      </c>
      <c r="O132" s="1" t="s">
        <v>111</v>
      </c>
    </row>
    <row r="133" spans="1:20" ht="72" customHeight="1">
      <c r="A133" s="27" t="s">
        <v>112</v>
      </c>
      <c r="B133" s="27"/>
      <c r="C133" s="27"/>
      <c r="D133" s="27"/>
      <c r="E133" s="27"/>
      <c r="F133" s="27"/>
      <c r="G133" s="27"/>
      <c r="H133" s="27"/>
      <c r="T133" s="3" t="s">
        <v>111</v>
      </c>
    </row>
    <row r="134" spans="1:20" ht="15">
      <c r="A134" s="28" t="s">
        <v>37</v>
      </c>
      <c r="B134" s="28"/>
      <c r="C134" s="11"/>
      <c r="D134" s="11"/>
      <c r="E134" s="11"/>
      <c r="F134" s="11"/>
      <c r="G134" s="11"/>
      <c r="H134" s="26"/>
      <c r="T134" s="3" t="s">
        <v>36</v>
      </c>
    </row>
    <row r="135" spans="1:15" ht="15">
      <c r="A135" s="14">
        <v>37</v>
      </c>
      <c r="B135" s="14">
        <v>286</v>
      </c>
      <c r="C135" s="14" t="s">
        <v>33</v>
      </c>
      <c r="D135" s="15">
        <v>0</v>
      </c>
      <c r="E135" s="16">
        <v>0</v>
      </c>
      <c r="F135" s="16">
        <v>0</v>
      </c>
      <c r="G135" s="17">
        <f>((D135-E135+F135)*(B135))</f>
        <v>0</v>
      </c>
      <c r="H135" s="18"/>
      <c r="I135" s="2">
        <f>((D135*B135))</f>
        <v>0</v>
      </c>
      <c r="J135" s="2">
        <f>((E135*B135))</f>
        <v>0</v>
      </c>
      <c r="K135" s="2">
        <f>((F135*B135))</f>
        <v>0</v>
      </c>
      <c r="O135" s="1" t="s">
        <v>113</v>
      </c>
    </row>
    <row r="136" spans="1:20" ht="15">
      <c r="A136" s="19" t="s">
        <v>114</v>
      </c>
      <c r="B136" s="19"/>
      <c r="C136" s="19"/>
      <c r="D136" s="19"/>
      <c r="E136" s="19"/>
      <c r="F136" s="19"/>
      <c r="G136" s="19"/>
      <c r="H136" s="19"/>
      <c r="T136" s="3" t="s">
        <v>113</v>
      </c>
    </row>
    <row r="137" spans="1:20" ht="15">
      <c r="A137" s="20" t="s">
        <v>37</v>
      </c>
      <c r="B137" s="20"/>
      <c r="C137" s="21"/>
      <c r="D137" s="21"/>
      <c r="E137" s="21"/>
      <c r="F137" s="21"/>
      <c r="G137" s="21"/>
      <c r="H137" s="18"/>
      <c r="T137" s="3" t="s">
        <v>36</v>
      </c>
    </row>
    <row r="138" spans="1:15" ht="15">
      <c r="A138" s="22">
        <v>38</v>
      </c>
      <c r="B138" s="22">
        <v>252</v>
      </c>
      <c r="C138" s="22" t="s">
        <v>68</v>
      </c>
      <c r="D138" s="23">
        <v>0</v>
      </c>
      <c r="E138" s="24">
        <v>0</v>
      </c>
      <c r="F138" s="24">
        <v>0</v>
      </c>
      <c r="G138" s="25">
        <f>((D138-E138+F138)*(B138))</f>
        <v>0</v>
      </c>
      <c r="H138" s="26"/>
      <c r="I138" s="2">
        <f>((D138*B138))</f>
        <v>0</v>
      </c>
      <c r="J138" s="2">
        <f>((E138*B138))</f>
        <v>0</v>
      </c>
      <c r="K138" s="2">
        <f>((F138*B138))</f>
        <v>0</v>
      </c>
      <c r="O138" s="1" t="s">
        <v>115</v>
      </c>
    </row>
    <row r="139" spans="1:20" ht="60" customHeight="1">
      <c r="A139" s="27" t="s">
        <v>116</v>
      </c>
      <c r="B139" s="27"/>
      <c r="C139" s="27"/>
      <c r="D139" s="27"/>
      <c r="E139" s="27"/>
      <c r="F139" s="27"/>
      <c r="G139" s="27"/>
      <c r="H139" s="27"/>
      <c r="T139" s="3" t="s">
        <v>115</v>
      </c>
    </row>
    <row r="140" spans="1:20" ht="15">
      <c r="A140" s="28" t="s">
        <v>37</v>
      </c>
      <c r="B140" s="28"/>
      <c r="C140" s="11"/>
      <c r="D140" s="11"/>
      <c r="E140" s="11"/>
      <c r="F140" s="11"/>
      <c r="G140" s="11"/>
      <c r="H140" s="26"/>
      <c r="T140" s="3" t="s">
        <v>36</v>
      </c>
    </row>
    <row r="141" spans="1:15" ht="15">
      <c r="A141" s="14">
        <v>39</v>
      </c>
      <c r="B141" s="14">
        <v>122</v>
      </c>
      <c r="C141" s="14" t="s">
        <v>68</v>
      </c>
      <c r="D141" s="15">
        <v>0</v>
      </c>
      <c r="E141" s="16">
        <v>0</v>
      </c>
      <c r="F141" s="16">
        <v>0</v>
      </c>
      <c r="G141" s="17">
        <f>((D141-E141+F141)*(B141))</f>
        <v>0</v>
      </c>
      <c r="H141" s="18"/>
      <c r="I141" s="2">
        <f>((D141*B141))</f>
        <v>0</v>
      </c>
      <c r="J141" s="2">
        <f>((E141*B141))</f>
        <v>0</v>
      </c>
      <c r="K141" s="2">
        <f>((F141*B141))</f>
        <v>0</v>
      </c>
      <c r="O141" s="1" t="s">
        <v>117</v>
      </c>
    </row>
    <row r="142" spans="1:20" ht="48" customHeight="1">
      <c r="A142" s="19" t="s">
        <v>118</v>
      </c>
      <c r="B142" s="19"/>
      <c r="C142" s="19"/>
      <c r="D142" s="19"/>
      <c r="E142" s="19"/>
      <c r="F142" s="19"/>
      <c r="G142" s="19"/>
      <c r="H142" s="19"/>
      <c r="T142" s="3" t="s">
        <v>117</v>
      </c>
    </row>
    <row r="143" spans="1:20" ht="15">
      <c r="A143" s="20" t="s">
        <v>37</v>
      </c>
      <c r="B143" s="20"/>
      <c r="C143" s="21"/>
      <c r="D143" s="21"/>
      <c r="E143" s="21"/>
      <c r="F143" s="21"/>
      <c r="G143" s="21"/>
      <c r="H143" s="18"/>
      <c r="T143" s="3" t="s">
        <v>36</v>
      </c>
    </row>
    <row r="144" spans="1:15" ht="15">
      <c r="A144" s="22">
        <v>40</v>
      </c>
      <c r="B144" s="22">
        <v>189</v>
      </c>
      <c r="C144" s="22" t="s">
        <v>33</v>
      </c>
      <c r="D144" s="23">
        <v>0</v>
      </c>
      <c r="E144" s="24">
        <v>0</v>
      </c>
      <c r="F144" s="24">
        <v>0</v>
      </c>
      <c r="G144" s="25">
        <f>((D144-E144+F144)*(B144))</f>
        <v>0</v>
      </c>
      <c r="H144" s="26"/>
      <c r="I144" s="2">
        <f>((D144*B144))</f>
        <v>0</v>
      </c>
      <c r="J144" s="2">
        <f>((E144*B144))</f>
        <v>0</v>
      </c>
      <c r="K144" s="2">
        <f>((F144*B144))</f>
        <v>0</v>
      </c>
      <c r="O144" s="1" t="s">
        <v>119</v>
      </c>
    </row>
    <row r="145" spans="1:20" ht="120" customHeight="1">
      <c r="A145" s="27" t="s">
        <v>120</v>
      </c>
      <c r="B145" s="27"/>
      <c r="C145" s="27"/>
      <c r="D145" s="27"/>
      <c r="E145" s="27"/>
      <c r="F145" s="27"/>
      <c r="G145" s="27"/>
      <c r="H145" s="27"/>
      <c r="T145" s="3" t="s">
        <v>119</v>
      </c>
    </row>
    <row r="146" spans="1:20" ht="15">
      <c r="A146" s="28" t="s">
        <v>37</v>
      </c>
      <c r="B146" s="28"/>
      <c r="C146" s="11"/>
      <c r="D146" s="11"/>
      <c r="E146" s="11"/>
      <c r="F146" s="11"/>
      <c r="G146" s="11"/>
      <c r="H146" s="26"/>
      <c r="T146" s="3" t="s">
        <v>36</v>
      </c>
    </row>
    <row r="147" spans="1:15" ht="15">
      <c r="A147" s="14">
        <v>41</v>
      </c>
      <c r="B147" s="14">
        <v>109</v>
      </c>
      <c r="C147" s="14" t="s">
        <v>33</v>
      </c>
      <c r="D147" s="15">
        <v>0</v>
      </c>
      <c r="E147" s="16">
        <v>0</v>
      </c>
      <c r="F147" s="16">
        <v>0</v>
      </c>
      <c r="G147" s="17">
        <f>((D147-E147+F147)*(B147))</f>
        <v>0</v>
      </c>
      <c r="H147" s="18"/>
      <c r="I147" s="2">
        <f>((D147*B147))</f>
        <v>0</v>
      </c>
      <c r="J147" s="2">
        <f>((E147*B147))</f>
        <v>0</v>
      </c>
      <c r="K147" s="2">
        <f>((F147*B147))</f>
        <v>0</v>
      </c>
      <c r="O147" s="1" t="s">
        <v>121</v>
      </c>
    </row>
    <row r="148" spans="1:20" ht="84" customHeight="1">
      <c r="A148" s="19" t="s">
        <v>122</v>
      </c>
      <c r="B148" s="19"/>
      <c r="C148" s="19"/>
      <c r="D148" s="19"/>
      <c r="E148" s="19"/>
      <c r="F148" s="19"/>
      <c r="G148" s="19"/>
      <c r="H148" s="19"/>
      <c r="T148" s="3" t="s">
        <v>121</v>
      </c>
    </row>
    <row r="149" spans="1:20" ht="15">
      <c r="A149" s="20" t="s">
        <v>37</v>
      </c>
      <c r="B149" s="20"/>
      <c r="C149" s="21"/>
      <c r="D149" s="21"/>
      <c r="E149" s="21"/>
      <c r="F149" s="21"/>
      <c r="G149" s="21"/>
      <c r="H149" s="18"/>
      <c r="T149" s="3" t="s">
        <v>36</v>
      </c>
    </row>
    <row r="150" spans="1:15" ht="15">
      <c r="A150" s="22">
        <v>42</v>
      </c>
      <c r="B150" s="22">
        <v>25</v>
      </c>
      <c r="C150" s="22" t="s">
        <v>57</v>
      </c>
      <c r="D150" s="23">
        <v>0</v>
      </c>
      <c r="E150" s="24">
        <v>0</v>
      </c>
      <c r="F150" s="24">
        <v>0</v>
      </c>
      <c r="G150" s="25">
        <f>((D150-E150+F150)*(B150))</f>
        <v>0</v>
      </c>
      <c r="H150" s="26"/>
      <c r="I150" s="2">
        <f>((D150*B150))</f>
        <v>0</v>
      </c>
      <c r="J150" s="2">
        <f>((E150*B150))</f>
        <v>0</v>
      </c>
      <c r="K150" s="2">
        <f>((F150*B150))</f>
        <v>0</v>
      </c>
      <c r="O150" s="1" t="s">
        <v>123</v>
      </c>
    </row>
    <row r="151" spans="1:20" ht="48" customHeight="1">
      <c r="A151" s="27" t="s">
        <v>124</v>
      </c>
      <c r="B151" s="27"/>
      <c r="C151" s="27"/>
      <c r="D151" s="27"/>
      <c r="E151" s="27"/>
      <c r="F151" s="27"/>
      <c r="G151" s="27"/>
      <c r="H151" s="27"/>
      <c r="T151" s="3" t="s">
        <v>123</v>
      </c>
    </row>
    <row r="152" spans="1:20" ht="15">
      <c r="A152" s="28" t="s">
        <v>37</v>
      </c>
      <c r="B152" s="28"/>
      <c r="C152" s="11"/>
      <c r="D152" s="11"/>
      <c r="E152" s="11"/>
      <c r="F152" s="11"/>
      <c r="G152" s="11"/>
      <c r="H152" s="26"/>
      <c r="T152" s="3" t="s">
        <v>36</v>
      </c>
    </row>
    <row r="153" spans="1:15" ht="15">
      <c r="A153" s="14">
        <v>43</v>
      </c>
      <c r="B153" s="14">
        <v>145</v>
      </c>
      <c r="C153" s="14" t="s">
        <v>57</v>
      </c>
      <c r="D153" s="15">
        <v>0</v>
      </c>
      <c r="E153" s="16">
        <v>0</v>
      </c>
      <c r="F153" s="16">
        <v>0</v>
      </c>
      <c r="G153" s="17">
        <f>((D153-E153+F153)*(B153))</f>
        <v>0</v>
      </c>
      <c r="H153" s="18"/>
      <c r="I153" s="2">
        <f>((D153*B153))</f>
        <v>0</v>
      </c>
      <c r="J153" s="2">
        <f>((E153*B153))</f>
        <v>0</v>
      </c>
      <c r="K153" s="2">
        <f>((F153*B153))</f>
        <v>0</v>
      </c>
      <c r="O153" s="1" t="s">
        <v>125</v>
      </c>
    </row>
    <row r="154" spans="1:20" ht="48" customHeight="1">
      <c r="A154" s="19" t="s">
        <v>126</v>
      </c>
      <c r="B154" s="19"/>
      <c r="C154" s="19"/>
      <c r="D154" s="19"/>
      <c r="E154" s="19"/>
      <c r="F154" s="19"/>
      <c r="G154" s="19"/>
      <c r="H154" s="19"/>
      <c r="T154" s="3" t="s">
        <v>125</v>
      </c>
    </row>
    <row r="155" spans="1:20" ht="15">
      <c r="A155" s="20" t="s">
        <v>37</v>
      </c>
      <c r="B155" s="20"/>
      <c r="C155" s="21"/>
      <c r="D155" s="21"/>
      <c r="E155" s="21"/>
      <c r="F155" s="21"/>
      <c r="G155" s="21"/>
      <c r="H155" s="18"/>
      <c r="T155" s="3" t="s">
        <v>36</v>
      </c>
    </row>
    <row r="156" spans="1:15" ht="15">
      <c r="A156" s="22">
        <v>44</v>
      </c>
      <c r="B156" s="22">
        <v>92</v>
      </c>
      <c r="C156" s="22" t="s">
        <v>57</v>
      </c>
      <c r="D156" s="23">
        <v>0</v>
      </c>
      <c r="E156" s="24">
        <v>0</v>
      </c>
      <c r="F156" s="24">
        <v>0</v>
      </c>
      <c r="G156" s="25">
        <f>((D156-E156+F156)*(B156))</f>
        <v>0</v>
      </c>
      <c r="H156" s="26"/>
      <c r="I156" s="2">
        <f>((D156*B156))</f>
        <v>0</v>
      </c>
      <c r="J156" s="2">
        <f>((E156*B156))</f>
        <v>0</v>
      </c>
      <c r="K156" s="2">
        <f>((F156*B156))</f>
        <v>0</v>
      </c>
      <c r="O156" s="1" t="s">
        <v>127</v>
      </c>
    </row>
    <row r="157" spans="1:20" ht="48" customHeight="1">
      <c r="A157" s="27" t="s">
        <v>128</v>
      </c>
      <c r="B157" s="27"/>
      <c r="C157" s="27"/>
      <c r="D157" s="27"/>
      <c r="E157" s="27"/>
      <c r="F157" s="27"/>
      <c r="G157" s="27"/>
      <c r="H157" s="27"/>
      <c r="T157" s="3" t="s">
        <v>127</v>
      </c>
    </row>
    <row r="158" spans="1:20" ht="15">
      <c r="A158" s="28" t="s">
        <v>37</v>
      </c>
      <c r="B158" s="28"/>
      <c r="C158" s="11"/>
      <c r="D158" s="11"/>
      <c r="E158" s="11"/>
      <c r="F158" s="11"/>
      <c r="G158" s="11"/>
      <c r="H158" s="26"/>
      <c r="T158" s="3" t="s">
        <v>36</v>
      </c>
    </row>
    <row r="159" spans="1:15" ht="15">
      <c r="A159" s="14">
        <v>45</v>
      </c>
      <c r="B159" s="14">
        <v>1043</v>
      </c>
      <c r="C159" s="14" t="s">
        <v>57</v>
      </c>
      <c r="D159" s="15">
        <v>0</v>
      </c>
      <c r="E159" s="16">
        <v>0</v>
      </c>
      <c r="F159" s="16">
        <v>0</v>
      </c>
      <c r="G159" s="17">
        <f>((D159-E159+F159)*(B159))</f>
        <v>0</v>
      </c>
      <c r="H159" s="18"/>
      <c r="I159" s="2">
        <f>((D159*B159))</f>
        <v>0</v>
      </c>
      <c r="J159" s="2">
        <f>((E159*B159))</f>
        <v>0</v>
      </c>
      <c r="K159" s="2">
        <f>((F159*B159))</f>
        <v>0</v>
      </c>
      <c r="O159" s="1" t="s">
        <v>129</v>
      </c>
    </row>
    <row r="160" spans="1:20" ht="84" customHeight="1">
      <c r="A160" s="19" t="s">
        <v>130</v>
      </c>
      <c r="B160" s="19"/>
      <c r="C160" s="19"/>
      <c r="D160" s="19"/>
      <c r="E160" s="19"/>
      <c r="F160" s="19"/>
      <c r="G160" s="19"/>
      <c r="H160" s="19"/>
      <c r="T160" s="3" t="s">
        <v>129</v>
      </c>
    </row>
    <row r="161" spans="1:20" ht="15">
      <c r="A161" s="20" t="s">
        <v>37</v>
      </c>
      <c r="B161" s="20"/>
      <c r="C161" s="21"/>
      <c r="D161" s="21"/>
      <c r="E161" s="21"/>
      <c r="F161" s="21"/>
      <c r="G161" s="21"/>
      <c r="H161" s="18"/>
      <c r="T161" s="3" t="s">
        <v>36</v>
      </c>
    </row>
    <row r="162" spans="1:15" ht="15">
      <c r="A162" s="22">
        <v>46</v>
      </c>
      <c r="B162" s="22">
        <v>177</v>
      </c>
      <c r="C162" s="22" t="s">
        <v>33</v>
      </c>
      <c r="D162" s="23">
        <v>0</v>
      </c>
      <c r="E162" s="24">
        <v>0</v>
      </c>
      <c r="F162" s="24">
        <v>0</v>
      </c>
      <c r="G162" s="25">
        <f>((D162-E162+F162)*(B162))</f>
        <v>0</v>
      </c>
      <c r="H162" s="26"/>
      <c r="I162" s="2">
        <f>((D162*B162))</f>
        <v>0</v>
      </c>
      <c r="J162" s="2">
        <f>((E162*B162))</f>
        <v>0</v>
      </c>
      <c r="K162" s="2">
        <f>((F162*B162))</f>
        <v>0</v>
      </c>
      <c r="O162" s="1" t="s">
        <v>131</v>
      </c>
    </row>
    <row r="163" spans="1:20" ht="108" customHeight="1">
      <c r="A163" s="27" t="s">
        <v>132</v>
      </c>
      <c r="B163" s="27"/>
      <c r="C163" s="27"/>
      <c r="D163" s="27"/>
      <c r="E163" s="27"/>
      <c r="F163" s="27"/>
      <c r="G163" s="27"/>
      <c r="H163" s="27"/>
      <c r="T163" s="3" t="s">
        <v>131</v>
      </c>
    </row>
    <row r="164" spans="1:20" ht="15">
      <c r="A164" s="28" t="s">
        <v>37</v>
      </c>
      <c r="B164" s="28"/>
      <c r="C164" s="11"/>
      <c r="D164" s="11"/>
      <c r="E164" s="11"/>
      <c r="F164" s="11"/>
      <c r="G164" s="11"/>
      <c r="H164" s="26"/>
      <c r="T164" s="3" t="s">
        <v>36</v>
      </c>
    </row>
    <row r="165" spans="1:15" ht="15">
      <c r="A165" s="14">
        <v>47</v>
      </c>
      <c r="B165" s="14">
        <v>106</v>
      </c>
      <c r="C165" s="14" t="s">
        <v>33</v>
      </c>
      <c r="D165" s="15">
        <v>0</v>
      </c>
      <c r="E165" s="16">
        <v>0</v>
      </c>
      <c r="F165" s="16">
        <v>0</v>
      </c>
      <c r="G165" s="17">
        <f>((D165-E165+F165)*(B165))</f>
        <v>0</v>
      </c>
      <c r="H165" s="18"/>
      <c r="I165" s="2">
        <f>((D165*B165))</f>
        <v>0</v>
      </c>
      <c r="J165" s="2">
        <f>((E165*B165))</f>
        <v>0</v>
      </c>
      <c r="K165" s="2">
        <f>((F165*B165))</f>
        <v>0</v>
      </c>
      <c r="O165" s="1" t="s">
        <v>133</v>
      </c>
    </row>
    <row r="166" spans="1:20" ht="108" customHeight="1">
      <c r="A166" s="19" t="s">
        <v>134</v>
      </c>
      <c r="B166" s="19"/>
      <c r="C166" s="19"/>
      <c r="D166" s="19"/>
      <c r="E166" s="19"/>
      <c r="F166" s="19"/>
      <c r="G166" s="19"/>
      <c r="H166" s="19"/>
      <c r="T166" s="3" t="s">
        <v>133</v>
      </c>
    </row>
    <row r="167" spans="1:20" ht="15">
      <c r="A167" s="20" t="s">
        <v>37</v>
      </c>
      <c r="B167" s="20"/>
      <c r="C167" s="21"/>
      <c r="D167" s="21"/>
      <c r="E167" s="21"/>
      <c r="F167" s="21"/>
      <c r="G167" s="21"/>
      <c r="H167" s="18"/>
      <c r="T167" s="3" t="s">
        <v>36</v>
      </c>
    </row>
    <row r="168" spans="1:15" ht="15">
      <c r="A168" s="22">
        <v>48</v>
      </c>
      <c r="B168" s="22">
        <v>38</v>
      </c>
      <c r="C168" s="22" t="s">
        <v>33</v>
      </c>
      <c r="D168" s="23">
        <v>0</v>
      </c>
      <c r="E168" s="24">
        <v>0</v>
      </c>
      <c r="F168" s="24">
        <v>0</v>
      </c>
      <c r="G168" s="25">
        <f>((D168-E168+F168)*(B168))</f>
        <v>0</v>
      </c>
      <c r="H168" s="26"/>
      <c r="I168" s="2">
        <f>((D168*B168))</f>
        <v>0</v>
      </c>
      <c r="J168" s="2">
        <f>((E168*B168))</f>
        <v>0</v>
      </c>
      <c r="K168" s="2">
        <f>((F168*B168))</f>
        <v>0</v>
      </c>
      <c r="O168" s="1" t="s">
        <v>135</v>
      </c>
    </row>
    <row r="169" spans="1:20" ht="84" customHeight="1">
      <c r="A169" s="27" t="s">
        <v>136</v>
      </c>
      <c r="B169" s="27"/>
      <c r="C169" s="27"/>
      <c r="D169" s="27"/>
      <c r="E169" s="27"/>
      <c r="F169" s="27"/>
      <c r="G169" s="27"/>
      <c r="H169" s="27"/>
      <c r="T169" s="3" t="s">
        <v>135</v>
      </c>
    </row>
    <row r="170" spans="1:20" ht="15">
      <c r="A170" s="28" t="s">
        <v>37</v>
      </c>
      <c r="B170" s="28"/>
      <c r="C170" s="11"/>
      <c r="D170" s="11"/>
      <c r="E170" s="11"/>
      <c r="F170" s="11"/>
      <c r="G170" s="11"/>
      <c r="H170" s="26"/>
      <c r="T170" s="3" t="s">
        <v>36</v>
      </c>
    </row>
    <row r="171" spans="1:15" ht="15">
      <c r="A171" s="14">
        <v>49</v>
      </c>
      <c r="B171" s="14">
        <v>60</v>
      </c>
      <c r="C171" s="14" t="s">
        <v>68</v>
      </c>
      <c r="D171" s="15">
        <v>0</v>
      </c>
      <c r="E171" s="16">
        <v>0</v>
      </c>
      <c r="F171" s="16">
        <v>0</v>
      </c>
      <c r="G171" s="17">
        <f>((D171-E171+F171)*(B171))</f>
        <v>0</v>
      </c>
      <c r="H171" s="18"/>
      <c r="I171" s="2">
        <f>((D171*B171))</f>
        <v>0</v>
      </c>
      <c r="J171" s="2">
        <f>((E171*B171))</f>
        <v>0</v>
      </c>
      <c r="K171" s="2">
        <f>((F171*B171))</f>
        <v>0</v>
      </c>
      <c r="O171" s="1" t="s">
        <v>137</v>
      </c>
    </row>
    <row r="172" spans="1:20" ht="36" customHeight="1">
      <c r="A172" s="19" t="s">
        <v>138</v>
      </c>
      <c r="B172" s="19"/>
      <c r="C172" s="19"/>
      <c r="D172" s="19"/>
      <c r="E172" s="19"/>
      <c r="F172" s="19"/>
      <c r="G172" s="19"/>
      <c r="H172" s="19"/>
      <c r="T172" s="3" t="s">
        <v>137</v>
      </c>
    </row>
    <row r="173" spans="1:20" ht="15">
      <c r="A173" s="20" t="s">
        <v>37</v>
      </c>
      <c r="B173" s="20"/>
      <c r="C173" s="21"/>
      <c r="D173" s="21"/>
      <c r="E173" s="21"/>
      <c r="F173" s="21"/>
      <c r="G173" s="21"/>
      <c r="H173" s="18"/>
      <c r="T173" s="3" t="s">
        <v>36</v>
      </c>
    </row>
    <row r="174" spans="1:15" ht="15">
      <c r="A174" s="22">
        <v>50</v>
      </c>
      <c r="B174" s="22">
        <v>38</v>
      </c>
      <c r="C174" s="22" t="s">
        <v>51</v>
      </c>
      <c r="D174" s="23">
        <v>0</v>
      </c>
      <c r="E174" s="24">
        <v>0</v>
      </c>
      <c r="F174" s="24">
        <v>0</v>
      </c>
      <c r="G174" s="25">
        <f>((D174-E174+F174)*(B174))</f>
        <v>0</v>
      </c>
      <c r="H174" s="26"/>
      <c r="I174" s="2">
        <f>((D174*B174))</f>
        <v>0</v>
      </c>
      <c r="J174" s="2">
        <f>((E174*B174))</f>
        <v>0</v>
      </c>
      <c r="K174" s="2">
        <f>((F174*B174))</f>
        <v>0</v>
      </c>
      <c r="O174" s="1" t="s">
        <v>139</v>
      </c>
    </row>
    <row r="175" spans="1:20" ht="24" customHeight="1">
      <c r="A175" s="27" t="s">
        <v>140</v>
      </c>
      <c r="B175" s="27"/>
      <c r="C175" s="27"/>
      <c r="D175" s="27"/>
      <c r="E175" s="27"/>
      <c r="F175" s="27"/>
      <c r="G175" s="27"/>
      <c r="H175" s="27"/>
      <c r="T175" s="3" t="s">
        <v>139</v>
      </c>
    </row>
    <row r="176" spans="1:20" ht="15">
      <c r="A176" s="28" t="s">
        <v>37</v>
      </c>
      <c r="B176" s="28"/>
      <c r="C176" s="11"/>
      <c r="D176" s="11"/>
      <c r="E176" s="11"/>
      <c r="F176" s="11"/>
      <c r="G176" s="11"/>
      <c r="H176" s="26"/>
      <c r="T176" s="3" t="s">
        <v>36</v>
      </c>
    </row>
    <row r="177" spans="1:15" ht="15">
      <c r="A177" s="14">
        <v>51</v>
      </c>
      <c r="B177" s="14">
        <v>37</v>
      </c>
      <c r="C177" s="14" t="s">
        <v>68</v>
      </c>
      <c r="D177" s="15">
        <v>0</v>
      </c>
      <c r="E177" s="16">
        <v>0</v>
      </c>
      <c r="F177" s="16">
        <v>0</v>
      </c>
      <c r="G177" s="17">
        <f>((D177-E177+F177)*(B177))</f>
        <v>0</v>
      </c>
      <c r="H177" s="18"/>
      <c r="I177" s="2">
        <f>((D177*B177))</f>
        <v>0</v>
      </c>
      <c r="J177" s="2">
        <f>((E177*B177))</f>
        <v>0</v>
      </c>
      <c r="K177" s="2">
        <f>((F177*B177))</f>
        <v>0</v>
      </c>
      <c r="O177" s="1" t="s">
        <v>141</v>
      </c>
    </row>
    <row r="178" spans="1:20" ht="36" customHeight="1">
      <c r="A178" s="19" t="s">
        <v>142</v>
      </c>
      <c r="B178" s="19"/>
      <c r="C178" s="19"/>
      <c r="D178" s="19"/>
      <c r="E178" s="19"/>
      <c r="F178" s="19"/>
      <c r="G178" s="19"/>
      <c r="H178" s="19"/>
      <c r="T178" s="3" t="s">
        <v>141</v>
      </c>
    </row>
    <row r="179" spans="1:20" ht="15">
      <c r="A179" s="20" t="s">
        <v>37</v>
      </c>
      <c r="B179" s="20"/>
      <c r="C179" s="21"/>
      <c r="D179" s="21"/>
      <c r="E179" s="21"/>
      <c r="F179" s="21"/>
      <c r="G179" s="21"/>
      <c r="H179" s="18"/>
      <c r="T179" s="3" t="s">
        <v>36</v>
      </c>
    </row>
    <row r="180" spans="1:15" ht="15">
      <c r="A180" s="22">
        <v>52</v>
      </c>
      <c r="B180" s="22">
        <v>358</v>
      </c>
      <c r="C180" s="22" t="s">
        <v>57</v>
      </c>
      <c r="D180" s="23">
        <v>0</v>
      </c>
      <c r="E180" s="24">
        <v>0</v>
      </c>
      <c r="F180" s="24">
        <v>0</v>
      </c>
      <c r="G180" s="25">
        <f>((D180-E180+F180)*(B180))</f>
        <v>0</v>
      </c>
      <c r="H180" s="26"/>
      <c r="I180" s="2">
        <f>((D180*B180))</f>
        <v>0</v>
      </c>
      <c r="J180" s="2">
        <f>((E180*B180))</f>
        <v>0</v>
      </c>
      <c r="K180" s="2">
        <f>((F180*B180))</f>
        <v>0</v>
      </c>
      <c r="O180" s="1" t="s">
        <v>143</v>
      </c>
    </row>
    <row r="181" spans="1:20" ht="96" customHeight="1">
      <c r="A181" s="27" t="s">
        <v>144</v>
      </c>
      <c r="B181" s="27"/>
      <c r="C181" s="27"/>
      <c r="D181" s="27"/>
      <c r="E181" s="27"/>
      <c r="F181" s="27"/>
      <c r="G181" s="27"/>
      <c r="H181" s="27"/>
      <c r="T181" s="3" t="s">
        <v>143</v>
      </c>
    </row>
    <row r="182" spans="1:20" ht="15">
      <c r="A182" s="28" t="s">
        <v>37</v>
      </c>
      <c r="B182" s="28"/>
      <c r="C182" s="11"/>
      <c r="D182" s="11"/>
      <c r="E182" s="11"/>
      <c r="F182" s="11"/>
      <c r="G182" s="11"/>
      <c r="H182" s="26"/>
      <c r="T182" s="3" t="s">
        <v>36</v>
      </c>
    </row>
    <row r="183" spans="1:15" ht="15">
      <c r="A183" s="14">
        <v>53</v>
      </c>
      <c r="B183" s="14">
        <v>33</v>
      </c>
      <c r="C183" s="14" t="s">
        <v>57</v>
      </c>
      <c r="D183" s="15">
        <v>0</v>
      </c>
      <c r="E183" s="16">
        <v>0</v>
      </c>
      <c r="F183" s="16">
        <v>0</v>
      </c>
      <c r="G183" s="17">
        <f>((D183-E183+F183)*(B183))</f>
        <v>0</v>
      </c>
      <c r="H183" s="18"/>
      <c r="I183" s="2">
        <f>((D183*B183))</f>
        <v>0</v>
      </c>
      <c r="J183" s="2">
        <f>((E183*B183))</f>
        <v>0</v>
      </c>
      <c r="K183" s="2">
        <f>((F183*B183))</f>
        <v>0</v>
      </c>
      <c r="O183" s="1" t="s">
        <v>145</v>
      </c>
    </row>
    <row r="184" spans="1:20" ht="72" customHeight="1">
      <c r="A184" s="19" t="s">
        <v>146</v>
      </c>
      <c r="B184" s="19"/>
      <c r="C184" s="19"/>
      <c r="D184" s="19"/>
      <c r="E184" s="19"/>
      <c r="F184" s="19"/>
      <c r="G184" s="19"/>
      <c r="H184" s="19"/>
      <c r="T184" s="3" t="s">
        <v>145</v>
      </c>
    </row>
    <row r="185" spans="1:20" ht="15">
      <c r="A185" s="20" t="s">
        <v>37</v>
      </c>
      <c r="B185" s="20"/>
      <c r="C185" s="21"/>
      <c r="D185" s="21"/>
      <c r="E185" s="21"/>
      <c r="F185" s="21"/>
      <c r="G185" s="21"/>
      <c r="H185" s="18"/>
      <c r="T185" s="3" t="s">
        <v>36</v>
      </c>
    </row>
    <row r="186" spans="1:15" ht="15">
      <c r="A186" s="22">
        <v>54</v>
      </c>
      <c r="B186" s="22">
        <v>105</v>
      </c>
      <c r="C186" s="22" t="s">
        <v>68</v>
      </c>
      <c r="D186" s="23">
        <v>0</v>
      </c>
      <c r="E186" s="24">
        <v>0</v>
      </c>
      <c r="F186" s="24">
        <v>0</v>
      </c>
      <c r="G186" s="25">
        <f>((D186-E186+F186)*(B186))</f>
        <v>0</v>
      </c>
      <c r="H186" s="26"/>
      <c r="I186" s="2">
        <f>((D186*B186))</f>
        <v>0</v>
      </c>
      <c r="J186" s="2">
        <f>((E186*B186))</f>
        <v>0</v>
      </c>
      <c r="K186" s="2">
        <f>((F186*B186))</f>
        <v>0</v>
      </c>
      <c r="O186" s="1" t="s">
        <v>147</v>
      </c>
    </row>
    <row r="187" spans="1:20" ht="48" customHeight="1">
      <c r="A187" s="27" t="s">
        <v>148</v>
      </c>
      <c r="B187" s="27"/>
      <c r="C187" s="27"/>
      <c r="D187" s="27"/>
      <c r="E187" s="27"/>
      <c r="F187" s="27"/>
      <c r="G187" s="27"/>
      <c r="H187" s="27"/>
      <c r="T187" s="3" t="s">
        <v>147</v>
      </c>
    </row>
    <row r="188" spans="1:20" ht="15">
      <c r="A188" s="28" t="s">
        <v>37</v>
      </c>
      <c r="B188" s="28"/>
      <c r="C188" s="11"/>
      <c r="D188" s="11"/>
      <c r="E188" s="11"/>
      <c r="F188" s="11"/>
      <c r="G188" s="11"/>
      <c r="H188" s="26"/>
      <c r="T188" s="3" t="s">
        <v>36</v>
      </c>
    </row>
    <row r="189" spans="1:15" ht="15">
      <c r="A189" s="14">
        <v>55</v>
      </c>
      <c r="B189" s="14">
        <v>12</v>
      </c>
      <c r="C189" s="14" t="s">
        <v>68</v>
      </c>
      <c r="D189" s="15">
        <v>0</v>
      </c>
      <c r="E189" s="16">
        <v>0</v>
      </c>
      <c r="F189" s="16">
        <v>0</v>
      </c>
      <c r="G189" s="17">
        <f>((D189-E189+F189)*(B189))</f>
        <v>0</v>
      </c>
      <c r="H189" s="18"/>
      <c r="I189" s="2">
        <f>((D189*B189))</f>
        <v>0</v>
      </c>
      <c r="J189" s="2">
        <f>((E189*B189))</f>
        <v>0</v>
      </c>
      <c r="K189" s="2">
        <f>((F189*B189))</f>
        <v>0</v>
      </c>
      <c r="O189" s="1" t="s">
        <v>149</v>
      </c>
    </row>
    <row r="190" spans="1:20" ht="36" customHeight="1">
      <c r="A190" s="19" t="s">
        <v>150</v>
      </c>
      <c r="B190" s="19"/>
      <c r="C190" s="19"/>
      <c r="D190" s="19"/>
      <c r="E190" s="19"/>
      <c r="F190" s="19"/>
      <c r="G190" s="19"/>
      <c r="H190" s="19"/>
      <c r="T190" s="3" t="s">
        <v>149</v>
      </c>
    </row>
    <row r="191" spans="1:20" ht="15">
      <c r="A191" s="20" t="s">
        <v>37</v>
      </c>
      <c r="B191" s="20"/>
      <c r="C191" s="21"/>
      <c r="D191" s="21"/>
      <c r="E191" s="21"/>
      <c r="F191" s="21"/>
      <c r="G191" s="21"/>
      <c r="H191" s="18"/>
      <c r="T191" s="3" t="s">
        <v>36</v>
      </c>
    </row>
    <row r="192" spans="1:15" ht="15">
      <c r="A192" s="22">
        <v>56</v>
      </c>
      <c r="B192" s="22">
        <v>273</v>
      </c>
      <c r="C192" s="22" t="s">
        <v>68</v>
      </c>
      <c r="D192" s="23">
        <v>0</v>
      </c>
      <c r="E192" s="24">
        <v>0</v>
      </c>
      <c r="F192" s="24">
        <v>0</v>
      </c>
      <c r="G192" s="25">
        <f>((D192-E192+F192)*(B192))</f>
        <v>0</v>
      </c>
      <c r="H192" s="26"/>
      <c r="I192" s="2">
        <f>((D192*B192))</f>
        <v>0</v>
      </c>
      <c r="J192" s="2">
        <f>((E192*B192))</f>
        <v>0</v>
      </c>
      <c r="K192" s="2">
        <f>((F192*B192))</f>
        <v>0</v>
      </c>
      <c r="O192" s="1" t="s">
        <v>151</v>
      </c>
    </row>
    <row r="193" spans="1:20" ht="60" customHeight="1">
      <c r="A193" s="27" t="s">
        <v>152</v>
      </c>
      <c r="B193" s="27"/>
      <c r="C193" s="27"/>
      <c r="D193" s="27"/>
      <c r="E193" s="27"/>
      <c r="F193" s="27"/>
      <c r="G193" s="27"/>
      <c r="H193" s="27"/>
      <c r="T193" s="3" t="s">
        <v>151</v>
      </c>
    </row>
    <row r="194" spans="1:20" ht="15">
      <c r="A194" s="28" t="s">
        <v>37</v>
      </c>
      <c r="B194" s="28"/>
      <c r="C194" s="11"/>
      <c r="D194" s="11"/>
      <c r="E194" s="11"/>
      <c r="F194" s="11"/>
      <c r="G194" s="11"/>
      <c r="H194" s="26"/>
      <c r="T194" s="3" t="s">
        <v>36</v>
      </c>
    </row>
    <row r="195" spans="1:15" ht="15">
      <c r="A195" s="14">
        <v>57</v>
      </c>
      <c r="B195" s="14">
        <v>481</v>
      </c>
      <c r="C195" s="14" t="s">
        <v>33</v>
      </c>
      <c r="D195" s="15">
        <v>0</v>
      </c>
      <c r="E195" s="16">
        <v>0</v>
      </c>
      <c r="F195" s="16">
        <v>0</v>
      </c>
      <c r="G195" s="17">
        <f>((D195-E195+F195)*(B195))</f>
        <v>0</v>
      </c>
      <c r="H195" s="18"/>
      <c r="I195" s="2">
        <f>((D195*B195))</f>
        <v>0</v>
      </c>
      <c r="J195" s="2">
        <f>((E195*B195))</f>
        <v>0</v>
      </c>
      <c r="K195" s="2">
        <f>((F195*B195))</f>
        <v>0</v>
      </c>
      <c r="O195" s="1" t="s">
        <v>153</v>
      </c>
    </row>
    <row r="196" spans="1:20" ht="36" customHeight="1">
      <c r="A196" s="19" t="s">
        <v>154</v>
      </c>
      <c r="B196" s="19"/>
      <c r="C196" s="19"/>
      <c r="D196" s="19"/>
      <c r="E196" s="19"/>
      <c r="F196" s="19"/>
      <c r="G196" s="19"/>
      <c r="H196" s="19"/>
      <c r="T196" s="3" t="s">
        <v>153</v>
      </c>
    </row>
    <row r="197" spans="1:20" ht="15">
      <c r="A197" s="20" t="s">
        <v>37</v>
      </c>
      <c r="B197" s="20"/>
      <c r="C197" s="21"/>
      <c r="D197" s="21"/>
      <c r="E197" s="21"/>
      <c r="F197" s="21"/>
      <c r="G197" s="21"/>
      <c r="H197" s="18"/>
      <c r="T197" s="3" t="s">
        <v>36</v>
      </c>
    </row>
    <row r="198" spans="1:15" ht="15">
      <c r="A198" s="22">
        <v>58</v>
      </c>
      <c r="B198" s="22">
        <v>427</v>
      </c>
      <c r="C198" s="22" t="s">
        <v>33</v>
      </c>
      <c r="D198" s="23">
        <v>0</v>
      </c>
      <c r="E198" s="24">
        <v>0</v>
      </c>
      <c r="F198" s="24">
        <v>0</v>
      </c>
      <c r="G198" s="25">
        <f>((D198-E198+F198)*(B198))</f>
        <v>0</v>
      </c>
      <c r="H198" s="26"/>
      <c r="I198" s="2">
        <f>((D198*B198))</f>
        <v>0</v>
      </c>
      <c r="J198" s="2">
        <f>((E198*B198))</f>
        <v>0</v>
      </c>
      <c r="K198" s="2">
        <f>((F198*B198))</f>
        <v>0</v>
      </c>
      <c r="O198" s="1" t="s">
        <v>155</v>
      </c>
    </row>
    <row r="199" spans="1:20" ht="48" customHeight="1">
      <c r="A199" s="27" t="s">
        <v>156</v>
      </c>
      <c r="B199" s="27"/>
      <c r="C199" s="27"/>
      <c r="D199" s="27"/>
      <c r="E199" s="27"/>
      <c r="F199" s="27"/>
      <c r="G199" s="27"/>
      <c r="H199" s="27"/>
      <c r="T199" s="3" t="s">
        <v>155</v>
      </c>
    </row>
    <row r="200" spans="1:20" ht="15">
      <c r="A200" s="28" t="s">
        <v>37</v>
      </c>
      <c r="B200" s="28"/>
      <c r="C200" s="11"/>
      <c r="D200" s="11"/>
      <c r="E200" s="11"/>
      <c r="F200" s="11"/>
      <c r="G200" s="11"/>
      <c r="H200" s="26"/>
      <c r="T200" s="3" t="s">
        <v>36</v>
      </c>
    </row>
    <row r="201" spans="1:15" ht="15">
      <c r="A201" s="14">
        <v>59</v>
      </c>
      <c r="B201" s="14">
        <v>167</v>
      </c>
      <c r="C201" s="14" t="s">
        <v>33</v>
      </c>
      <c r="D201" s="15">
        <v>0</v>
      </c>
      <c r="E201" s="16">
        <v>0</v>
      </c>
      <c r="F201" s="16">
        <v>0</v>
      </c>
      <c r="G201" s="17">
        <f>((D201-E201+F201)*(B201))</f>
        <v>0</v>
      </c>
      <c r="H201" s="18"/>
      <c r="I201" s="2">
        <f>((D201*B201))</f>
        <v>0</v>
      </c>
      <c r="J201" s="2">
        <f>((E201*B201))</f>
        <v>0</v>
      </c>
      <c r="K201" s="2">
        <f>((F201*B201))</f>
        <v>0</v>
      </c>
      <c r="O201" s="1" t="s">
        <v>157</v>
      </c>
    </row>
    <row r="202" spans="1:20" ht="36" customHeight="1">
      <c r="A202" s="19" t="s">
        <v>158</v>
      </c>
      <c r="B202" s="19"/>
      <c r="C202" s="19"/>
      <c r="D202" s="19"/>
      <c r="E202" s="19"/>
      <c r="F202" s="19"/>
      <c r="G202" s="19"/>
      <c r="H202" s="19"/>
      <c r="T202" s="3" t="s">
        <v>157</v>
      </c>
    </row>
    <row r="203" spans="1:20" ht="15">
      <c r="A203" s="20" t="s">
        <v>37</v>
      </c>
      <c r="B203" s="20"/>
      <c r="C203" s="21"/>
      <c r="D203" s="21"/>
      <c r="E203" s="21"/>
      <c r="F203" s="21"/>
      <c r="G203" s="21"/>
      <c r="H203" s="18"/>
      <c r="T203" s="3" t="s">
        <v>36</v>
      </c>
    </row>
    <row r="204" spans="1:15" ht="15">
      <c r="A204" s="22">
        <v>60</v>
      </c>
      <c r="B204" s="22">
        <v>163</v>
      </c>
      <c r="C204" s="22" t="s">
        <v>68</v>
      </c>
      <c r="D204" s="23">
        <v>0</v>
      </c>
      <c r="E204" s="24">
        <v>0</v>
      </c>
      <c r="F204" s="24">
        <v>0</v>
      </c>
      <c r="G204" s="25">
        <f>((D204-E204+F204)*(B204))</f>
        <v>0</v>
      </c>
      <c r="H204" s="26"/>
      <c r="I204" s="2">
        <f>((D204*B204))</f>
        <v>0</v>
      </c>
      <c r="J204" s="2">
        <f>((E204*B204))</f>
        <v>0</v>
      </c>
      <c r="K204" s="2">
        <f>((F204*B204))</f>
        <v>0</v>
      </c>
      <c r="O204" s="1" t="s">
        <v>159</v>
      </c>
    </row>
    <row r="205" spans="1:20" ht="24" customHeight="1">
      <c r="A205" s="27" t="s">
        <v>160</v>
      </c>
      <c r="B205" s="27"/>
      <c r="C205" s="27"/>
      <c r="D205" s="27"/>
      <c r="E205" s="27"/>
      <c r="F205" s="27"/>
      <c r="G205" s="27"/>
      <c r="H205" s="27"/>
      <c r="T205" s="3" t="s">
        <v>159</v>
      </c>
    </row>
    <row r="206" spans="1:20" ht="15">
      <c r="A206" s="28" t="s">
        <v>37</v>
      </c>
      <c r="B206" s="28"/>
      <c r="C206" s="11"/>
      <c r="D206" s="11"/>
      <c r="E206" s="11"/>
      <c r="F206" s="11"/>
      <c r="G206" s="11"/>
      <c r="H206" s="26"/>
      <c r="T206" s="3" t="s">
        <v>36</v>
      </c>
    </row>
    <row r="207" spans="1:15" ht="15">
      <c r="A207" s="14">
        <v>61</v>
      </c>
      <c r="B207" s="14">
        <v>151</v>
      </c>
      <c r="C207" s="14" t="s">
        <v>68</v>
      </c>
      <c r="D207" s="15">
        <v>0</v>
      </c>
      <c r="E207" s="16">
        <v>0</v>
      </c>
      <c r="F207" s="16">
        <v>0</v>
      </c>
      <c r="G207" s="17">
        <f>((D207-E207+F207)*(B207))</f>
        <v>0</v>
      </c>
      <c r="H207" s="18"/>
      <c r="I207" s="2">
        <f>((D207*B207))</f>
        <v>0</v>
      </c>
      <c r="J207" s="2">
        <f>((E207*B207))</f>
        <v>0</v>
      </c>
      <c r="K207" s="2">
        <f>((F207*B207))</f>
        <v>0</v>
      </c>
      <c r="O207" s="1" t="s">
        <v>161</v>
      </c>
    </row>
    <row r="208" spans="1:20" ht="24" customHeight="1">
      <c r="A208" s="19" t="s">
        <v>162</v>
      </c>
      <c r="B208" s="19"/>
      <c r="C208" s="19"/>
      <c r="D208" s="19"/>
      <c r="E208" s="19"/>
      <c r="F208" s="19"/>
      <c r="G208" s="19"/>
      <c r="H208" s="19"/>
      <c r="T208" s="3" t="s">
        <v>161</v>
      </c>
    </row>
    <row r="209" spans="1:20" ht="15">
      <c r="A209" s="20" t="s">
        <v>37</v>
      </c>
      <c r="B209" s="20"/>
      <c r="C209" s="21"/>
      <c r="D209" s="21"/>
      <c r="E209" s="21"/>
      <c r="F209" s="21"/>
      <c r="G209" s="21"/>
      <c r="H209" s="18"/>
      <c r="T209" s="3" t="s">
        <v>36</v>
      </c>
    </row>
    <row r="210" spans="1:15" ht="15">
      <c r="A210" s="22">
        <v>62</v>
      </c>
      <c r="B210" s="22">
        <v>38</v>
      </c>
      <c r="C210" s="22" t="s">
        <v>57</v>
      </c>
      <c r="D210" s="23">
        <v>0</v>
      </c>
      <c r="E210" s="24">
        <v>0</v>
      </c>
      <c r="F210" s="24">
        <v>0</v>
      </c>
      <c r="G210" s="25">
        <f>((D210-E210+F210)*(B210))</f>
        <v>0</v>
      </c>
      <c r="H210" s="26"/>
      <c r="I210" s="2">
        <f>((D210*B210))</f>
        <v>0</v>
      </c>
      <c r="J210" s="2">
        <f>((E210*B210))</f>
        <v>0</v>
      </c>
      <c r="K210" s="2">
        <f>((F210*B210))</f>
        <v>0</v>
      </c>
      <c r="O210" s="1" t="s">
        <v>163</v>
      </c>
    </row>
    <row r="211" spans="1:20" ht="96" customHeight="1">
      <c r="A211" s="27" t="s">
        <v>164</v>
      </c>
      <c r="B211" s="27"/>
      <c r="C211" s="27"/>
      <c r="D211" s="27"/>
      <c r="E211" s="27"/>
      <c r="F211" s="27"/>
      <c r="G211" s="27"/>
      <c r="H211" s="27"/>
      <c r="T211" s="3" t="s">
        <v>163</v>
      </c>
    </row>
    <row r="212" spans="1:20" ht="15">
      <c r="A212" s="28" t="s">
        <v>37</v>
      </c>
      <c r="B212" s="28"/>
      <c r="C212" s="11"/>
      <c r="D212" s="11"/>
      <c r="E212" s="11"/>
      <c r="F212" s="11"/>
      <c r="G212" s="11"/>
      <c r="H212" s="26"/>
      <c r="T212" s="3" t="s">
        <v>36</v>
      </c>
    </row>
    <row r="213" spans="1:15" ht="15">
      <c r="A213" s="14">
        <v>63</v>
      </c>
      <c r="B213" s="14">
        <v>1621</v>
      </c>
      <c r="C213" s="14" t="s">
        <v>33</v>
      </c>
      <c r="D213" s="15">
        <v>0</v>
      </c>
      <c r="E213" s="16">
        <v>0</v>
      </c>
      <c r="F213" s="16">
        <v>0</v>
      </c>
      <c r="G213" s="17">
        <f>((D213-E213+F213)*(B213))</f>
        <v>0</v>
      </c>
      <c r="H213" s="18"/>
      <c r="I213" s="2">
        <f>((D213*B213))</f>
        <v>0</v>
      </c>
      <c r="J213" s="2">
        <f>((E213*B213))</f>
        <v>0</v>
      </c>
      <c r="K213" s="2">
        <f>((F213*B213))</f>
        <v>0</v>
      </c>
      <c r="O213" s="1" t="s">
        <v>165</v>
      </c>
    </row>
    <row r="214" spans="1:20" ht="24" customHeight="1">
      <c r="A214" s="19" t="s">
        <v>166</v>
      </c>
      <c r="B214" s="19"/>
      <c r="C214" s="19"/>
      <c r="D214" s="19"/>
      <c r="E214" s="19"/>
      <c r="F214" s="19"/>
      <c r="G214" s="19"/>
      <c r="H214" s="19"/>
      <c r="T214" s="3" t="s">
        <v>165</v>
      </c>
    </row>
    <row r="215" spans="1:20" ht="15">
      <c r="A215" s="20" t="s">
        <v>37</v>
      </c>
      <c r="B215" s="20"/>
      <c r="C215" s="21"/>
      <c r="D215" s="21"/>
      <c r="E215" s="21"/>
      <c r="F215" s="21"/>
      <c r="G215" s="21"/>
      <c r="H215" s="18"/>
      <c r="T215" s="3" t="s">
        <v>36</v>
      </c>
    </row>
    <row r="216" spans="1:15" ht="15">
      <c r="A216" s="22">
        <v>64</v>
      </c>
      <c r="B216" s="22">
        <v>82</v>
      </c>
      <c r="C216" s="22" t="s">
        <v>33</v>
      </c>
      <c r="D216" s="23">
        <v>0</v>
      </c>
      <c r="E216" s="24">
        <v>0</v>
      </c>
      <c r="F216" s="24">
        <v>0</v>
      </c>
      <c r="G216" s="25">
        <f>((D216-E216+F216)*(B216))</f>
        <v>0</v>
      </c>
      <c r="H216" s="26"/>
      <c r="I216" s="2">
        <f>((D216*B216))</f>
        <v>0</v>
      </c>
      <c r="J216" s="2">
        <f>((E216*B216))</f>
        <v>0</v>
      </c>
      <c r="K216" s="2">
        <f>((F216*B216))</f>
        <v>0</v>
      </c>
      <c r="O216" s="1" t="s">
        <v>167</v>
      </c>
    </row>
    <row r="217" spans="1:20" ht="60" customHeight="1">
      <c r="A217" s="27" t="s">
        <v>168</v>
      </c>
      <c r="B217" s="27"/>
      <c r="C217" s="27"/>
      <c r="D217" s="27"/>
      <c r="E217" s="27"/>
      <c r="F217" s="27"/>
      <c r="G217" s="27"/>
      <c r="H217" s="27"/>
      <c r="T217" s="3" t="s">
        <v>167</v>
      </c>
    </row>
    <row r="218" spans="1:20" ht="15">
      <c r="A218" s="28" t="s">
        <v>37</v>
      </c>
      <c r="B218" s="28"/>
      <c r="C218" s="11"/>
      <c r="D218" s="11"/>
      <c r="E218" s="11"/>
      <c r="F218" s="11"/>
      <c r="G218" s="11"/>
      <c r="H218" s="26"/>
      <c r="T218" s="3" t="s">
        <v>36</v>
      </c>
    </row>
    <row r="219" spans="1:15" ht="15">
      <c r="A219" s="14">
        <v>65</v>
      </c>
      <c r="B219" s="14">
        <v>48</v>
      </c>
      <c r="C219" s="14" t="s">
        <v>57</v>
      </c>
      <c r="D219" s="15">
        <v>0</v>
      </c>
      <c r="E219" s="16">
        <v>0</v>
      </c>
      <c r="F219" s="16">
        <v>0</v>
      </c>
      <c r="G219" s="17">
        <f>((D219-E219+F219)*(B219))</f>
        <v>0</v>
      </c>
      <c r="H219" s="18"/>
      <c r="I219" s="2">
        <f>((D219*B219))</f>
        <v>0</v>
      </c>
      <c r="J219" s="2">
        <f>((E219*B219))</f>
        <v>0</v>
      </c>
      <c r="K219" s="2">
        <f>((F219*B219))</f>
        <v>0</v>
      </c>
      <c r="O219" s="1" t="s">
        <v>169</v>
      </c>
    </row>
    <row r="220" spans="1:20" ht="48" customHeight="1">
      <c r="A220" s="19" t="s">
        <v>170</v>
      </c>
      <c r="B220" s="19"/>
      <c r="C220" s="19"/>
      <c r="D220" s="19"/>
      <c r="E220" s="19"/>
      <c r="F220" s="19"/>
      <c r="G220" s="19"/>
      <c r="H220" s="19"/>
      <c r="T220" s="3" t="s">
        <v>169</v>
      </c>
    </row>
    <row r="221" spans="1:20" ht="15">
      <c r="A221" s="20" t="s">
        <v>37</v>
      </c>
      <c r="B221" s="20"/>
      <c r="C221" s="21"/>
      <c r="D221" s="21"/>
      <c r="E221" s="21"/>
      <c r="F221" s="21"/>
      <c r="G221" s="21"/>
      <c r="H221" s="18"/>
      <c r="T221" s="3" t="s">
        <v>36</v>
      </c>
    </row>
    <row r="222" spans="1:15" ht="15">
      <c r="A222" s="22">
        <v>66</v>
      </c>
      <c r="B222" s="22">
        <v>54</v>
      </c>
      <c r="C222" s="22" t="s">
        <v>33</v>
      </c>
      <c r="D222" s="23">
        <v>0</v>
      </c>
      <c r="E222" s="24">
        <v>0</v>
      </c>
      <c r="F222" s="24">
        <v>0</v>
      </c>
      <c r="G222" s="25">
        <f>((D222-E222+F222)*(B222))</f>
        <v>0</v>
      </c>
      <c r="H222" s="26"/>
      <c r="I222" s="2">
        <f>((D222*B222))</f>
        <v>0</v>
      </c>
      <c r="J222" s="2">
        <f>((E222*B222))</f>
        <v>0</v>
      </c>
      <c r="K222" s="2">
        <f>((F222*B222))</f>
        <v>0</v>
      </c>
      <c r="O222" s="1" t="s">
        <v>171</v>
      </c>
    </row>
    <row r="223" spans="1:20" ht="36" customHeight="1">
      <c r="A223" s="27" t="s">
        <v>172</v>
      </c>
      <c r="B223" s="27"/>
      <c r="C223" s="27"/>
      <c r="D223" s="27"/>
      <c r="E223" s="27"/>
      <c r="F223" s="27"/>
      <c r="G223" s="27"/>
      <c r="H223" s="27"/>
      <c r="T223" s="3" t="s">
        <v>171</v>
      </c>
    </row>
    <row r="224" spans="1:20" ht="15">
      <c r="A224" s="28" t="s">
        <v>37</v>
      </c>
      <c r="B224" s="28"/>
      <c r="C224" s="11"/>
      <c r="D224" s="11"/>
      <c r="E224" s="11"/>
      <c r="F224" s="11"/>
      <c r="G224" s="11"/>
      <c r="H224" s="26"/>
      <c r="T224" s="3" t="s">
        <v>36</v>
      </c>
    </row>
    <row r="225" spans="1:15" ht="15">
      <c r="A225" s="14">
        <v>67</v>
      </c>
      <c r="B225" s="14">
        <v>59</v>
      </c>
      <c r="C225" s="14" t="s">
        <v>33</v>
      </c>
      <c r="D225" s="15">
        <v>0</v>
      </c>
      <c r="E225" s="16">
        <v>0</v>
      </c>
      <c r="F225" s="16">
        <v>0</v>
      </c>
      <c r="G225" s="17">
        <f>((D225-E225+F225)*(B225))</f>
        <v>0</v>
      </c>
      <c r="H225" s="18"/>
      <c r="I225" s="2">
        <f>((D225*B225))</f>
        <v>0</v>
      </c>
      <c r="J225" s="2">
        <f>((E225*B225))</f>
        <v>0</v>
      </c>
      <c r="K225" s="2">
        <f>((F225*B225))</f>
        <v>0</v>
      </c>
      <c r="O225" s="1" t="s">
        <v>173</v>
      </c>
    </row>
    <row r="226" spans="1:20" ht="60" customHeight="1">
      <c r="A226" s="19" t="s">
        <v>174</v>
      </c>
      <c r="B226" s="19"/>
      <c r="C226" s="19"/>
      <c r="D226" s="19"/>
      <c r="E226" s="19"/>
      <c r="F226" s="19"/>
      <c r="G226" s="19"/>
      <c r="H226" s="19"/>
      <c r="T226" s="3" t="s">
        <v>173</v>
      </c>
    </row>
    <row r="227" spans="1:20" ht="15">
      <c r="A227" s="20" t="s">
        <v>37</v>
      </c>
      <c r="B227" s="20"/>
      <c r="C227" s="21"/>
      <c r="D227" s="21"/>
      <c r="E227" s="21"/>
      <c r="F227" s="21"/>
      <c r="G227" s="21"/>
      <c r="H227" s="18"/>
      <c r="T227" s="3" t="s">
        <v>36</v>
      </c>
    </row>
    <row r="228" spans="1:15" ht="15">
      <c r="A228" s="22">
        <v>68</v>
      </c>
      <c r="B228" s="22">
        <v>118</v>
      </c>
      <c r="C228" s="22" t="s">
        <v>175</v>
      </c>
      <c r="D228" s="23">
        <v>0</v>
      </c>
      <c r="E228" s="24">
        <v>0</v>
      </c>
      <c r="F228" s="24">
        <v>0</v>
      </c>
      <c r="G228" s="25">
        <f>((D228-E228+F228)*(B228))</f>
        <v>0</v>
      </c>
      <c r="H228" s="26"/>
      <c r="I228" s="2">
        <f>((D228*B228))</f>
        <v>0</v>
      </c>
      <c r="J228" s="2">
        <f>((E228*B228))</f>
        <v>0</v>
      </c>
      <c r="K228" s="2">
        <f>((F228*B228))</f>
        <v>0</v>
      </c>
      <c r="O228" s="1" t="s">
        <v>176</v>
      </c>
    </row>
    <row r="229" spans="1:20" ht="48" customHeight="1">
      <c r="A229" s="27" t="s">
        <v>177</v>
      </c>
      <c r="B229" s="27"/>
      <c r="C229" s="27"/>
      <c r="D229" s="27"/>
      <c r="E229" s="27"/>
      <c r="F229" s="27"/>
      <c r="G229" s="27"/>
      <c r="H229" s="27"/>
      <c r="T229" s="3" t="s">
        <v>176</v>
      </c>
    </row>
    <row r="230" spans="1:20" ht="15">
      <c r="A230" s="28" t="s">
        <v>37</v>
      </c>
      <c r="B230" s="28"/>
      <c r="C230" s="11"/>
      <c r="D230" s="11"/>
      <c r="E230" s="11"/>
      <c r="F230" s="11"/>
      <c r="G230" s="11"/>
      <c r="H230" s="26"/>
      <c r="T230" s="3" t="s">
        <v>36</v>
      </c>
    </row>
    <row r="231" spans="1:15" ht="15">
      <c r="A231" s="14">
        <v>69</v>
      </c>
      <c r="B231" s="14">
        <v>109</v>
      </c>
      <c r="C231" s="14" t="s">
        <v>175</v>
      </c>
      <c r="D231" s="15">
        <v>0</v>
      </c>
      <c r="E231" s="16">
        <v>0</v>
      </c>
      <c r="F231" s="16">
        <v>0</v>
      </c>
      <c r="G231" s="17">
        <f>((D231-E231+F231)*(B231))</f>
        <v>0</v>
      </c>
      <c r="H231" s="18"/>
      <c r="I231" s="2">
        <f>((D231*B231))</f>
        <v>0</v>
      </c>
      <c r="J231" s="2">
        <f>((E231*B231))</f>
        <v>0</v>
      </c>
      <c r="K231" s="2">
        <f>((F231*B231))</f>
        <v>0</v>
      </c>
      <c r="O231" s="1" t="s">
        <v>178</v>
      </c>
    </row>
    <row r="232" spans="1:20" ht="48" customHeight="1">
      <c r="A232" s="19" t="s">
        <v>179</v>
      </c>
      <c r="B232" s="19"/>
      <c r="C232" s="19"/>
      <c r="D232" s="19"/>
      <c r="E232" s="19"/>
      <c r="F232" s="19"/>
      <c r="G232" s="19"/>
      <c r="H232" s="19"/>
      <c r="T232" s="3" t="s">
        <v>178</v>
      </c>
    </row>
    <row r="233" spans="1:20" ht="15">
      <c r="A233" s="20" t="s">
        <v>37</v>
      </c>
      <c r="B233" s="20"/>
      <c r="C233" s="21"/>
      <c r="D233" s="21"/>
      <c r="E233" s="21"/>
      <c r="F233" s="21"/>
      <c r="G233" s="21"/>
      <c r="H233" s="18"/>
      <c r="T233" s="3" t="s">
        <v>36</v>
      </c>
    </row>
    <row r="234" spans="1:15" ht="15">
      <c r="A234" s="22">
        <v>70</v>
      </c>
      <c r="B234" s="22">
        <v>146</v>
      </c>
      <c r="C234" s="22" t="s">
        <v>57</v>
      </c>
      <c r="D234" s="23">
        <v>0</v>
      </c>
      <c r="E234" s="24">
        <v>0</v>
      </c>
      <c r="F234" s="24">
        <v>0</v>
      </c>
      <c r="G234" s="25">
        <f>((D234-E234+F234)*(B234))</f>
        <v>0</v>
      </c>
      <c r="H234" s="26"/>
      <c r="I234" s="2">
        <f>((D234*B234))</f>
        <v>0</v>
      </c>
      <c r="J234" s="2">
        <f>((E234*B234))</f>
        <v>0</v>
      </c>
      <c r="K234" s="2">
        <f>((F234*B234))</f>
        <v>0</v>
      </c>
      <c r="O234" s="1" t="s">
        <v>180</v>
      </c>
    </row>
    <row r="235" spans="1:20" ht="60" customHeight="1">
      <c r="A235" s="27" t="s">
        <v>181</v>
      </c>
      <c r="B235" s="27"/>
      <c r="C235" s="27"/>
      <c r="D235" s="27"/>
      <c r="E235" s="27"/>
      <c r="F235" s="27"/>
      <c r="G235" s="27"/>
      <c r="H235" s="27"/>
      <c r="T235" s="3" t="s">
        <v>180</v>
      </c>
    </row>
    <row r="236" spans="1:20" ht="15">
      <c r="A236" s="28" t="s">
        <v>37</v>
      </c>
      <c r="B236" s="28"/>
      <c r="C236" s="11"/>
      <c r="D236" s="11"/>
      <c r="E236" s="11"/>
      <c r="F236" s="11"/>
      <c r="G236" s="11"/>
      <c r="H236" s="26"/>
      <c r="T236" s="3" t="s">
        <v>36</v>
      </c>
    </row>
    <row r="237" spans="1:15" ht="15">
      <c r="A237" s="14">
        <v>71</v>
      </c>
      <c r="B237" s="14">
        <v>660</v>
      </c>
      <c r="C237" s="14" t="s">
        <v>33</v>
      </c>
      <c r="D237" s="15">
        <v>0</v>
      </c>
      <c r="E237" s="16">
        <v>0</v>
      </c>
      <c r="F237" s="16">
        <v>0</v>
      </c>
      <c r="G237" s="17">
        <f>((D237-E237+F237)*(B237))</f>
        <v>0</v>
      </c>
      <c r="H237" s="18"/>
      <c r="I237" s="2">
        <f>((D237*B237))</f>
        <v>0</v>
      </c>
      <c r="J237" s="2">
        <f>((E237*B237))</f>
        <v>0</v>
      </c>
      <c r="K237" s="2">
        <f>((F237*B237))</f>
        <v>0</v>
      </c>
      <c r="O237" s="1" t="s">
        <v>182</v>
      </c>
    </row>
    <row r="238" spans="1:20" ht="84" customHeight="1">
      <c r="A238" s="19" t="s">
        <v>183</v>
      </c>
      <c r="B238" s="19"/>
      <c r="C238" s="19"/>
      <c r="D238" s="19"/>
      <c r="E238" s="19"/>
      <c r="F238" s="19"/>
      <c r="G238" s="19"/>
      <c r="H238" s="19"/>
      <c r="T238" s="3" t="s">
        <v>182</v>
      </c>
    </row>
    <row r="239" spans="1:20" ht="15">
      <c r="A239" s="20" t="s">
        <v>37</v>
      </c>
      <c r="B239" s="20"/>
      <c r="C239" s="21"/>
      <c r="D239" s="21"/>
      <c r="E239" s="21"/>
      <c r="F239" s="21"/>
      <c r="G239" s="21"/>
      <c r="H239" s="18"/>
      <c r="T239" s="3" t="s">
        <v>36</v>
      </c>
    </row>
    <row r="240" spans="1:15" ht="15">
      <c r="A240" s="22">
        <v>72</v>
      </c>
      <c r="B240" s="22">
        <v>79</v>
      </c>
      <c r="C240" s="22" t="s">
        <v>33</v>
      </c>
      <c r="D240" s="23">
        <v>0</v>
      </c>
      <c r="E240" s="24">
        <v>0</v>
      </c>
      <c r="F240" s="24">
        <v>0</v>
      </c>
      <c r="G240" s="25">
        <f>((D240-E240+F240)*(B240))</f>
        <v>0</v>
      </c>
      <c r="H240" s="26"/>
      <c r="I240" s="2">
        <f>((D240*B240))</f>
        <v>0</v>
      </c>
      <c r="J240" s="2">
        <f>((E240*B240))</f>
        <v>0</v>
      </c>
      <c r="K240" s="2">
        <f>((F240*B240))</f>
        <v>0</v>
      </c>
      <c r="O240" s="1" t="s">
        <v>184</v>
      </c>
    </row>
    <row r="241" spans="1:20" ht="24" customHeight="1">
      <c r="A241" s="27" t="s">
        <v>185</v>
      </c>
      <c r="B241" s="27"/>
      <c r="C241" s="27"/>
      <c r="D241" s="27"/>
      <c r="E241" s="27"/>
      <c r="F241" s="27"/>
      <c r="G241" s="27"/>
      <c r="H241" s="27"/>
      <c r="T241" s="3" t="s">
        <v>184</v>
      </c>
    </row>
    <row r="242" spans="1:20" ht="15">
      <c r="A242" s="28" t="s">
        <v>37</v>
      </c>
      <c r="B242" s="28"/>
      <c r="C242" s="11"/>
      <c r="D242" s="11"/>
      <c r="E242" s="11"/>
      <c r="F242" s="11"/>
      <c r="G242" s="11"/>
      <c r="H242" s="26"/>
      <c r="T242" s="3" t="s">
        <v>36</v>
      </c>
    </row>
    <row r="243" spans="1:15" ht="15">
      <c r="A243" s="14">
        <v>73</v>
      </c>
      <c r="B243" s="14">
        <v>166</v>
      </c>
      <c r="C243" s="14" t="s">
        <v>33</v>
      </c>
      <c r="D243" s="15">
        <v>0</v>
      </c>
      <c r="E243" s="16">
        <v>0</v>
      </c>
      <c r="F243" s="16">
        <v>0</v>
      </c>
      <c r="G243" s="17">
        <f>((D243-E243+F243)*(B243))</f>
        <v>0</v>
      </c>
      <c r="H243" s="18"/>
      <c r="I243" s="2">
        <f>((D243*B243))</f>
        <v>0</v>
      </c>
      <c r="J243" s="2">
        <f>((E243*B243))</f>
        <v>0</v>
      </c>
      <c r="K243" s="2">
        <f>((F243*B243))</f>
        <v>0</v>
      </c>
      <c r="O243" s="1" t="s">
        <v>186</v>
      </c>
    </row>
    <row r="244" spans="1:20" ht="36" customHeight="1">
      <c r="A244" s="19" t="s">
        <v>187</v>
      </c>
      <c r="B244" s="19"/>
      <c r="C244" s="19"/>
      <c r="D244" s="19"/>
      <c r="E244" s="19"/>
      <c r="F244" s="19"/>
      <c r="G244" s="19"/>
      <c r="H244" s="19"/>
      <c r="T244" s="3" t="s">
        <v>186</v>
      </c>
    </row>
    <row r="245" spans="1:20" ht="15">
      <c r="A245" s="20" t="s">
        <v>37</v>
      </c>
      <c r="B245" s="20"/>
      <c r="C245" s="21"/>
      <c r="D245" s="21"/>
      <c r="E245" s="21"/>
      <c r="F245" s="21"/>
      <c r="G245" s="21"/>
      <c r="H245" s="18"/>
      <c r="T245" s="3" t="s">
        <v>36</v>
      </c>
    </row>
    <row r="246" spans="1:15" ht="15">
      <c r="A246" s="22">
        <v>74</v>
      </c>
      <c r="B246" s="22">
        <v>22</v>
      </c>
      <c r="C246" s="22" t="s">
        <v>57</v>
      </c>
      <c r="D246" s="23">
        <v>0</v>
      </c>
      <c r="E246" s="24">
        <v>0</v>
      </c>
      <c r="F246" s="24">
        <v>0</v>
      </c>
      <c r="G246" s="25">
        <f>((D246-E246+F246)*(B246))</f>
        <v>0</v>
      </c>
      <c r="H246" s="26"/>
      <c r="I246" s="2">
        <f>((D246*B246))</f>
        <v>0</v>
      </c>
      <c r="J246" s="2">
        <f>((E246*B246))</f>
        <v>0</v>
      </c>
      <c r="K246" s="2">
        <f>((F246*B246))</f>
        <v>0</v>
      </c>
      <c r="O246" s="1" t="s">
        <v>188</v>
      </c>
    </row>
    <row r="247" spans="1:20" ht="48" customHeight="1">
      <c r="A247" s="27" t="s">
        <v>189</v>
      </c>
      <c r="B247" s="27"/>
      <c r="C247" s="27"/>
      <c r="D247" s="27"/>
      <c r="E247" s="27"/>
      <c r="F247" s="27"/>
      <c r="G247" s="27"/>
      <c r="H247" s="27"/>
      <c r="T247" s="3" t="s">
        <v>188</v>
      </c>
    </row>
    <row r="248" spans="1:20" ht="15">
      <c r="A248" s="28" t="s">
        <v>37</v>
      </c>
      <c r="B248" s="28"/>
      <c r="C248" s="11"/>
      <c r="D248" s="11"/>
      <c r="E248" s="11"/>
      <c r="F248" s="11"/>
      <c r="G248" s="11"/>
      <c r="H248" s="26"/>
      <c r="T248" s="3" t="s">
        <v>36</v>
      </c>
    </row>
    <row r="249" spans="1:15" ht="15">
      <c r="A249" s="14">
        <v>75</v>
      </c>
      <c r="B249" s="14">
        <v>43</v>
      </c>
      <c r="C249" s="14" t="s">
        <v>33</v>
      </c>
      <c r="D249" s="15">
        <v>0</v>
      </c>
      <c r="E249" s="16">
        <v>0</v>
      </c>
      <c r="F249" s="16">
        <v>0</v>
      </c>
      <c r="G249" s="17">
        <f>((D249-E249+F249)*(B249))</f>
        <v>0</v>
      </c>
      <c r="H249" s="18"/>
      <c r="I249" s="2">
        <f>((D249*B249))</f>
        <v>0</v>
      </c>
      <c r="J249" s="2">
        <f>((E249*B249))</f>
        <v>0</v>
      </c>
      <c r="K249" s="2">
        <f>((F249*B249))</f>
        <v>0</v>
      </c>
      <c r="O249" s="1" t="s">
        <v>190</v>
      </c>
    </row>
    <row r="250" spans="1:20" ht="24" customHeight="1">
      <c r="A250" s="19" t="s">
        <v>191</v>
      </c>
      <c r="B250" s="19"/>
      <c r="C250" s="19"/>
      <c r="D250" s="19"/>
      <c r="E250" s="19"/>
      <c r="F250" s="19"/>
      <c r="G250" s="19"/>
      <c r="H250" s="19"/>
      <c r="T250" s="3" t="s">
        <v>190</v>
      </c>
    </row>
    <row r="251" spans="1:20" ht="15">
      <c r="A251" s="20" t="s">
        <v>37</v>
      </c>
      <c r="B251" s="20"/>
      <c r="C251" s="21"/>
      <c r="D251" s="21"/>
      <c r="E251" s="21"/>
      <c r="F251" s="21"/>
      <c r="G251" s="21"/>
      <c r="H251" s="18"/>
      <c r="T251" s="3" t="s">
        <v>36</v>
      </c>
    </row>
    <row r="252" spans="1:15" ht="15">
      <c r="A252" s="22">
        <v>76</v>
      </c>
      <c r="B252" s="22">
        <v>240</v>
      </c>
      <c r="C252" s="22" t="s">
        <v>33</v>
      </c>
      <c r="D252" s="23">
        <v>0</v>
      </c>
      <c r="E252" s="24">
        <v>0</v>
      </c>
      <c r="F252" s="24">
        <v>0</v>
      </c>
      <c r="G252" s="25">
        <f>((D252-E252+F252)*(B252))</f>
        <v>0</v>
      </c>
      <c r="H252" s="26"/>
      <c r="I252" s="2">
        <f>((D252*B252))</f>
        <v>0</v>
      </c>
      <c r="J252" s="2">
        <f>((E252*B252))</f>
        <v>0</v>
      </c>
      <c r="K252" s="2">
        <f>((F252*B252))</f>
        <v>0</v>
      </c>
      <c r="O252" s="1" t="s">
        <v>192</v>
      </c>
    </row>
    <row r="253" spans="1:20" ht="24" customHeight="1">
      <c r="A253" s="27" t="s">
        <v>193</v>
      </c>
      <c r="B253" s="27"/>
      <c r="C253" s="27"/>
      <c r="D253" s="27"/>
      <c r="E253" s="27"/>
      <c r="F253" s="27"/>
      <c r="G253" s="27"/>
      <c r="H253" s="27"/>
      <c r="T253" s="3" t="s">
        <v>192</v>
      </c>
    </row>
    <row r="254" spans="1:20" ht="15">
      <c r="A254" s="28" t="s">
        <v>37</v>
      </c>
      <c r="B254" s="28"/>
      <c r="C254" s="11"/>
      <c r="D254" s="11"/>
      <c r="E254" s="11"/>
      <c r="F254" s="11"/>
      <c r="G254" s="11"/>
      <c r="H254" s="26"/>
      <c r="T254" s="3" t="s">
        <v>36</v>
      </c>
    </row>
    <row r="255" spans="1:15" ht="15">
      <c r="A255" s="14">
        <v>77</v>
      </c>
      <c r="B255" s="14">
        <v>14</v>
      </c>
      <c r="C255" s="14" t="s">
        <v>33</v>
      </c>
      <c r="D255" s="15">
        <v>0</v>
      </c>
      <c r="E255" s="16">
        <v>0</v>
      </c>
      <c r="F255" s="16">
        <v>0</v>
      </c>
      <c r="G255" s="17">
        <f>((D255-E255+F255)*(B255))</f>
        <v>0</v>
      </c>
      <c r="H255" s="18"/>
      <c r="I255" s="2">
        <f>((D255*B255))</f>
        <v>0</v>
      </c>
      <c r="J255" s="2">
        <f>((E255*B255))</f>
        <v>0</v>
      </c>
      <c r="K255" s="2">
        <f>((F255*B255))</f>
        <v>0</v>
      </c>
      <c r="O255" s="1" t="s">
        <v>194</v>
      </c>
    </row>
    <row r="256" spans="1:20" ht="24" customHeight="1">
      <c r="A256" s="19" t="s">
        <v>195</v>
      </c>
      <c r="B256" s="19"/>
      <c r="C256" s="19"/>
      <c r="D256" s="19"/>
      <c r="E256" s="19"/>
      <c r="F256" s="19"/>
      <c r="G256" s="19"/>
      <c r="H256" s="19"/>
      <c r="T256" s="3" t="s">
        <v>194</v>
      </c>
    </row>
    <row r="257" spans="1:20" ht="15">
      <c r="A257" s="20" t="s">
        <v>37</v>
      </c>
      <c r="B257" s="20"/>
      <c r="C257" s="21"/>
      <c r="D257" s="21"/>
      <c r="E257" s="21"/>
      <c r="F257" s="21"/>
      <c r="G257" s="21"/>
      <c r="H257" s="18"/>
      <c r="T257" s="3" t="s">
        <v>36</v>
      </c>
    </row>
    <row r="258" spans="1:15" ht="15">
      <c r="A258" s="22">
        <v>78</v>
      </c>
      <c r="B258" s="22">
        <v>14</v>
      </c>
      <c r="C258" s="22" t="s">
        <v>196</v>
      </c>
      <c r="D258" s="23">
        <v>0</v>
      </c>
      <c r="E258" s="24">
        <v>0</v>
      </c>
      <c r="F258" s="24">
        <v>0</v>
      </c>
      <c r="G258" s="25">
        <f>((D258-E258+F258)*(B258))</f>
        <v>0</v>
      </c>
      <c r="H258" s="26"/>
      <c r="I258" s="2">
        <f>((D258*B258))</f>
        <v>0</v>
      </c>
      <c r="J258" s="2">
        <f>((E258*B258))</f>
        <v>0</v>
      </c>
      <c r="K258" s="2">
        <f>((F258*B258))</f>
        <v>0</v>
      </c>
      <c r="O258" s="1" t="s">
        <v>197</v>
      </c>
    </row>
    <row r="259" spans="1:20" ht="15">
      <c r="A259" s="27" t="s">
        <v>198</v>
      </c>
      <c r="B259" s="27"/>
      <c r="C259" s="27"/>
      <c r="D259" s="27"/>
      <c r="E259" s="27"/>
      <c r="F259" s="27"/>
      <c r="G259" s="27"/>
      <c r="H259" s="27"/>
      <c r="T259" s="3" t="s">
        <v>197</v>
      </c>
    </row>
    <row r="260" spans="1:20" ht="15">
      <c r="A260" s="28" t="s">
        <v>37</v>
      </c>
      <c r="B260" s="28"/>
      <c r="C260" s="11"/>
      <c r="D260" s="11"/>
      <c r="E260" s="11"/>
      <c r="F260" s="11"/>
      <c r="G260" s="11"/>
      <c r="H260" s="26"/>
      <c r="T260" s="3" t="s">
        <v>36</v>
      </c>
    </row>
    <row r="261" spans="1:15" ht="15">
      <c r="A261" s="14">
        <v>79</v>
      </c>
      <c r="B261" s="14">
        <v>118</v>
      </c>
      <c r="C261" s="14" t="s">
        <v>33</v>
      </c>
      <c r="D261" s="15">
        <v>0</v>
      </c>
      <c r="E261" s="16">
        <v>0</v>
      </c>
      <c r="F261" s="16">
        <v>0</v>
      </c>
      <c r="G261" s="17">
        <f>((D261-E261+F261)*(B261))</f>
        <v>0</v>
      </c>
      <c r="H261" s="18"/>
      <c r="I261" s="2">
        <f>((D261*B261))</f>
        <v>0</v>
      </c>
      <c r="J261" s="2">
        <f>((E261*B261))</f>
        <v>0</v>
      </c>
      <c r="K261" s="2">
        <f>((F261*B261))</f>
        <v>0</v>
      </c>
      <c r="O261" s="1" t="s">
        <v>199</v>
      </c>
    </row>
    <row r="262" spans="1:20" ht="60" customHeight="1">
      <c r="A262" s="19" t="s">
        <v>200</v>
      </c>
      <c r="B262" s="19"/>
      <c r="C262" s="19"/>
      <c r="D262" s="19"/>
      <c r="E262" s="19"/>
      <c r="F262" s="19"/>
      <c r="G262" s="19"/>
      <c r="H262" s="19"/>
      <c r="T262" s="3" t="s">
        <v>199</v>
      </c>
    </row>
    <row r="263" spans="1:20" ht="15">
      <c r="A263" s="20" t="s">
        <v>37</v>
      </c>
      <c r="B263" s="20"/>
      <c r="C263" s="21"/>
      <c r="D263" s="21"/>
      <c r="E263" s="21"/>
      <c r="F263" s="21"/>
      <c r="G263" s="21"/>
      <c r="H263" s="18"/>
      <c r="T263" s="3" t="s">
        <v>36</v>
      </c>
    </row>
    <row r="264" spans="1:15" ht="15">
      <c r="A264" s="22">
        <v>80</v>
      </c>
      <c r="B264" s="22">
        <v>92</v>
      </c>
      <c r="C264" s="22" t="s">
        <v>33</v>
      </c>
      <c r="D264" s="23">
        <v>0</v>
      </c>
      <c r="E264" s="24">
        <v>0</v>
      </c>
      <c r="F264" s="24">
        <v>0</v>
      </c>
      <c r="G264" s="25">
        <f>((D264-E264+F264)*(B264))</f>
        <v>0</v>
      </c>
      <c r="H264" s="26"/>
      <c r="I264" s="2">
        <f>((D264*B264))</f>
        <v>0</v>
      </c>
      <c r="J264" s="2">
        <f>((E264*B264))</f>
        <v>0</v>
      </c>
      <c r="K264" s="2">
        <f>((F264*B264))</f>
        <v>0</v>
      </c>
      <c r="O264" s="1" t="s">
        <v>201</v>
      </c>
    </row>
    <row r="265" spans="1:20" ht="72" customHeight="1">
      <c r="A265" s="27" t="s">
        <v>202</v>
      </c>
      <c r="B265" s="27"/>
      <c r="C265" s="27"/>
      <c r="D265" s="27"/>
      <c r="E265" s="27"/>
      <c r="F265" s="27"/>
      <c r="G265" s="27"/>
      <c r="H265" s="27"/>
      <c r="T265" s="3" t="s">
        <v>201</v>
      </c>
    </row>
    <row r="266" spans="1:20" ht="15">
      <c r="A266" s="28" t="s">
        <v>37</v>
      </c>
      <c r="B266" s="28"/>
      <c r="C266" s="11"/>
      <c r="D266" s="11"/>
      <c r="E266" s="11"/>
      <c r="F266" s="11"/>
      <c r="G266" s="11"/>
      <c r="H266" s="26"/>
      <c r="T266" s="3" t="s">
        <v>36</v>
      </c>
    </row>
    <row r="267" spans="1:15" ht="15">
      <c r="A267" s="14">
        <v>81</v>
      </c>
      <c r="B267" s="14">
        <v>30</v>
      </c>
      <c r="C267" s="14" t="s">
        <v>57</v>
      </c>
      <c r="D267" s="15">
        <v>0</v>
      </c>
      <c r="E267" s="16">
        <v>0</v>
      </c>
      <c r="F267" s="16">
        <v>0</v>
      </c>
      <c r="G267" s="17">
        <f>((D267-E267+F267)*(B267))</f>
        <v>0</v>
      </c>
      <c r="H267" s="18"/>
      <c r="I267" s="2">
        <f>((D267*B267))</f>
        <v>0</v>
      </c>
      <c r="J267" s="2">
        <f>((E267*B267))</f>
        <v>0</v>
      </c>
      <c r="K267" s="2">
        <f>((F267*B267))</f>
        <v>0</v>
      </c>
      <c r="O267" s="1" t="s">
        <v>203</v>
      </c>
    </row>
    <row r="268" spans="1:20" ht="24" customHeight="1">
      <c r="A268" s="19" t="s">
        <v>204</v>
      </c>
      <c r="B268" s="19"/>
      <c r="C268" s="19"/>
      <c r="D268" s="19"/>
      <c r="E268" s="19"/>
      <c r="F268" s="19"/>
      <c r="G268" s="19"/>
      <c r="H268" s="19"/>
      <c r="T268" s="3" t="s">
        <v>203</v>
      </c>
    </row>
    <row r="269" spans="1:20" ht="15">
      <c r="A269" s="20" t="s">
        <v>37</v>
      </c>
      <c r="B269" s="20"/>
      <c r="C269" s="21"/>
      <c r="D269" s="21"/>
      <c r="E269" s="21"/>
      <c r="F269" s="21"/>
      <c r="G269" s="21"/>
      <c r="H269" s="18"/>
      <c r="T269" s="3" t="s">
        <v>36</v>
      </c>
    </row>
    <row r="270" spans="1:15" ht="15">
      <c r="A270" s="22">
        <v>82</v>
      </c>
      <c r="B270" s="22">
        <v>6</v>
      </c>
      <c r="C270" s="22" t="s">
        <v>33</v>
      </c>
      <c r="D270" s="23">
        <v>0</v>
      </c>
      <c r="E270" s="24">
        <v>0</v>
      </c>
      <c r="F270" s="24">
        <v>0</v>
      </c>
      <c r="G270" s="25">
        <f>((D270-E270+F270)*(B270))</f>
        <v>0</v>
      </c>
      <c r="H270" s="26"/>
      <c r="I270" s="2">
        <f>((D270*B270))</f>
        <v>0</v>
      </c>
      <c r="J270" s="2">
        <f>((E270*B270))</f>
        <v>0</v>
      </c>
      <c r="K270" s="2">
        <f>((F270*B270))</f>
        <v>0</v>
      </c>
      <c r="O270" s="1" t="s">
        <v>205</v>
      </c>
    </row>
    <row r="271" spans="1:20" ht="60" customHeight="1">
      <c r="A271" s="27" t="s">
        <v>206</v>
      </c>
      <c r="B271" s="27"/>
      <c r="C271" s="27"/>
      <c r="D271" s="27"/>
      <c r="E271" s="27"/>
      <c r="F271" s="27"/>
      <c r="G271" s="27"/>
      <c r="H271" s="27"/>
      <c r="T271" s="3" t="s">
        <v>205</v>
      </c>
    </row>
    <row r="272" spans="1:20" ht="15">
      <c r="A272" s="28" t="s">
        <v>37</v>
      </c>
      <c r="B272" s="28"/>
      <c r="C272" s="11"/>
      <c r="D272" s="11"/>
      <c r="E272" s="11"/>
      <c r="F272" s="11"/>
      <c r="G272" s="11"/>
      <c r="H272" s="26"/>
      <c r="T272" s="3" t="s">
        <v>36</v>
      </c>
    </row>
    <row r="273" spans="1:8" ht="15">
      <c r="A273" s="29" t="s">
        <v>207</v>
      </c>
      <c r="B273" s="7"/>
      <c r="C273" s="7"/>
      <c r="D273" s="7"/>
      <c r="E273" s="7"/>
      <c r="F273" s="7"/>
      <c r="G273" s="7"/>
      <c r="H273" s="7"/>
    </row>
    <row r="274" spans="1:8" ht="15">
      <c r="A274" s="9"/>
      <c r="B274" s="9"/>
      <c r="C274" s="9"/>
      <c r="D274" s="9"/>
      <c r="E274" s="9"/>
      <c r="F274" s="9"/>
      <c r="G274" s="9"/>
      <c r="H274" s="9"/>
    </row>
    <row r="275" spans="1:8" ht="15">
      <c r="A275" s="9"/>
      <c r="B275" s="9"/>
      <c r="C275" s="9"/>
      <c r="D275" s="9"/>
      <c r="E275" s="9"/>
      <c r="F275" s="9"/>
      <c r="G275" s="9"/>
      <c r="H275" s="9"/>
    </row>
    <row r="276" spans="1:8" ht="15">
      <c r="A276" s="9"/>
      <c r="B276" s="9"/>
      <c r="C276" s="9"/>
      <c r="D276" s="9"/>
      <c r="E276" s="9"/>
      <c r="F276" s="9"/>
      <c r="G276" s="9"/>
      <c r="H276" s="9"/>
    </row>
    <row r="277" spans="1:9" ht="15">
      <c r="A277" s="30" t="s">
        <v>208</v>
      </c>
      <c r="B277" s="30"/>
      <c r="C277" s="31"/>
      <c r="D277" s="31"/>
      <c r="E277" s="30" t="s">
        <v>209</v>
      </c>
      <c r="F277" s="30"/>
      <c r="G277" s="32">
        <f>((I277))</f>
        <v>0</v>
      </c>
      <c r="H277" s="32"/>
      <c r="I277" s="4">
        <f>(SUM(I27:I272))</f>
        <v>0</v>
      </c>
    </row>
    <row r="278" spans="1:8" ht="15">
      <c r="A278" s="7"/>
      <c r="B278" s="7"/>
      <c r="C278" s="7"/>
      <c r="D278" s="7"/>
      <c r="E278" s="7"/>
      <c r="F278" s="7"/>
      <c r="G278" s="7"/>
      <c r="H278" s="7"/>
    </row>
    <row r="279" spans="1:10" ht="15">
      <c r="A279" s="30" t="s">
        <v>210</v>
      </c>
      <c r="B279" s="30"/>
      <c r="C279" s="31"/>
      <c r="D279" s="31"/>
      <c r="E279" s="30" t="s">
        <v>211</v>
      </c>
      <c r="F279" s="30"/>
      <c r="G279" s="33">
        <f>((J279))</f>
        <v>0</v>
      </c>
      <c r="H279" s="33"/>
      <c r="J279" s="2">
        <f>(SUM(J27:J272))</f>
        <v>0</v>
      </c>
    </row>
    <row r="280" spans="1:8" ht="15">
      <c r="A280" s="7"/>
      <c r="B280" s="7"/>
      <c r="C280" s="7"/>
      <c r="D280" s="7"/>
      <c r="E280" s="7"/>
      <c r="F280" s="7"/>
      <c r="G280" s="7"/>
      <c r="H280" s="7"/>
    </row>
    <row r="281" spans="1:11" ht="15">
      <c r="A281" s="30" t="s">
        <v>212</v>
      </c>
      <c r="B281" s="30"/>
      <c r="C281" s="31"/>
      <c r="D281" s="31"/>
      <c r="E281" s="30" t="s">
        <v>213</v>
      </c>
      <c r="F281" s="30"/>
      <c r="G281" s="34">
        <f>((K281))</f>
        <v>0</v>
      </c>
      <c r="H281" s="34"/>
      <c r="K281" s="2">
        <f>(SUM(K27:K272))</f>
        <v>0</v>
      </c>
    </row>
    <row r="282" spans="1:8" ht="15">
      <c r="A282" s="7"/>
      <c r="B282" s="7"/>
      <c r="C282" s="7"/>
      <c r="D282" s="7"/>
      <c r="E282" s="7"/>
      <c r="F282" s="7"/>
      <c r="G282" s="7"/>
      <c r="H282" s="7"/>
    </row>
    <row r="283" spans="1:8" ht="15">
      <c r="A283" s="30" t="s">
        <v>214</v>
      </c>
      <c r="B283" s="30"/>
      <c r="C283" s="31"/>
      <c r="D283" s="31"/>
      <c r="E283" s="30" t="s">
        <v>215</v>
      </c>
      <c r="F283" s="30"/>
      <c r="G283" s="32">
        <f>(G277-G279+G281)</f>
        <v>0</v>
      </c>
      <c r="H283" s="32"/>
    </row>
    <row r="284" spans="1:8" ht="15">
      <c r="A284" s="7"/>
      <c r="B284" s="7"/>
      <c r="C284" s="7"/>
      <c r="D284" s="7"/>
      <c r="E284" s="7"/>
      <c r="F284" s="7"/>
      <c r="G284" s="7"/>
      <c r="H284" s="7"/>
    </row>
    <row r="285" spans="1:8" ht="15">
      <c r="A285" s="7"/>
      <c r="B285" s="7"/>
      <c r="C285" s="7"/>
      <c r="D285" s="7"/>
      <c r="E285" s="7"/>
      <c r="F285" s="35" t="s">
        <v>216</v>
      </c>
      <c r="G285" s="7"/>
      <c r="H285" s="7"/>
    </row>
    <row r="286" spans="1:8" ht="15">
      <c r="A286" s="7"/>
      <c r="B286" s="35" t="s">
        <v>217</v>
      </c>
      <c r="C286" s="7"/>
      <c r="D286" s="7"/>
      <c r="E286" s="7"/>
      <c r="F286" s="7"/>
      <c r="G286" s="7"/>
      <c r="H286" s="7"/>
    </row>
    <row r="287" spans="1:8" ht="15">
      <c r="A287" s="7"/>
      <c r="B287" s="7"/>
      <c r="C287" s="7"/>
      <c r="D287" s="7"/>
      <c r="E287" s="7"/>
      <c r="F287" s="7"/>
      <c r="G287" s="7"/>
      <c r="H287" s="7"/>
    </row>
    <row r="288" spans="1:8" ht="15">
      <c r="A288" s="7"/>
      <c r="B288" s="36" t="s">
        <v>218</v>
      </c>
      <c r="C288" s="7"/>
      <c r="D288" s="7"/>
      <c r="E288" s="7"/>
      <c r="F288" s="7"/>
      <c r="G288" s="7"/>
      <c r="H288" s="7"/>
    </row>
    <row r="289" spans="1:8" ht="15">
      <c r="A289" s="7"/>
      <c r="B289" s="7"/>
      <c r="C289" s="7"/>
      <c r="D289" s="7"/>
      <c r="E289" s="7"/>
      <c r="F289" s="7"/>
      <c r="G289" s="7"/>
      <c r="H289" s="7"/>
    </row>
    <row r="290" spans="1:8" ht="15">
      <c r="A290" s="7"/>
      <c r="B290" s="7"/>
      <c r="C290" s="7"/>
      <c r="D290" s="7"/>
      <c r="E290" s="7"/>
      <c r="F290" s="7"/>
      <c r="G290" s="7"/>
      <c r="H290" s="7"/>
    </row>
    <row r="291" spans="1:8" ht="15">
      <c r="A291" s="7"/>
      <c r="B291" s="7"/>
      <c r="C291" s="7"/>
      <c r="D291" s="7"/>
      <c r="E291" s="7"/>
      <c r="F291" s="7"/>
      <c r="G291" s="7"/>
      <c r="H291" s="7"/>
    </row>
    <row r="292" spans="1:8" ht="15">
      <c r="A292" s="7"/>
      <c r="B292" s="7" t="s">
        <v>219</v>
      </c>
      <c r="C292" s="7"/>
      <c r="D292" s="7"/>
      <c r="E292" s="7"/>
      <c r="F292" s="7"/>
      <c r="G292" s="7"/>
      <c r="H292" s="7"/>
    </row>
    <row r="293" spans="1:8" ht="15">
      <c r="A293" s="7"/>
      <c r="B293" s="7"/>
      <c r="C293" s="7"/>
      <c r="D293" s="7"/>
      <c r="E293" s="7"/>
      <c r="F293" s="7"/>
      <c r="G293" s="7"/>
      <c r="H293" s="7"/>
    </row>
    <row r="294" spans="1:8" ht="15">
      <c r="A294" s="7"/>
      <c r="B294" s="7" t="s">
        <v>220</v>
      </c>
      <c r="C294" s="7"/>
      <c r="D294" s="7"/>
      <c r="E294" s="7"/>
      <c r="F294" s="7"/>
      <c r="G294" s="7"/>
      <c r="H294" s="7"/>
    </row>
    <row r="295" spans="1:8" ht="15">
      <c r="A295" s="7"/>
      <c r="B295" s="7"/>
      <c r="C295" s="7"/>
      <c r="D295" s="7"/>
      <c r="E295" s="7"/>
      <c r="F295" s="7"/>
      <c r="G295" s="7"/>
      <c r="H295" s="7"/>
    </row>
    <row r="296" spans="1:8" ht="15">
      <c r="A296" s="7"/>
      <c r="B296" s="7" t="s">
        <v>221</v>
      </c>
      <c r="C296" s="7"/>
      <c r="D296" s="7"/>
      <c r="E296" s="7"/>
      <c r="F296" s="7"/>
      <c r="G296" s="7"/>
      <c r="H296" s="7"/>
    </row>
  </sheetData>
  <sheetProtection password="A65A" sheet="1" objects="1" scenarios="1"/>
  <mergeCells count="286">
    <mergeCell ref="A283:B283"/>
    <mergeCell ref="C283:D283"/>
    <mergeCell ref="E283:F283"/>
    <mergeCell ref="G283:H283"/>
    <mergeCell ref="A279:B279"/>
    <mergeCell ref="C279:D279"/>
    <mergeCell ref="E279:F279"/>
    <mergeCell ref="G279:H279"/>
    <mergeCell ref="A281:B281"/>
    <mergeCell ref="C281:D281"/>
    <mergeCell ref="E281:F281"/>
    <mergeCell ref="G281:H281"/>
    <mergeCell ref="A271:H271"/>
    <mergeCell ref="A272:B272"/>
    <mergeCell ref="C272:G272"/>
    <mergeCell ref="A274:H276"/>
    <mergeCell ref="A277:B277"/>
    <mergeCell ref="C277:D277"/>
    <mergeCell ref="E277:F277"/>
    <mergeCell ref="G277:H277"/>
    <mergeCell ref="A265:H265"/>
    <mergeCell ref="A266:B266"/>
    <mergeCell ref="C266:G266"/>
    <mergeCell ref="A268:H268"/>
    <mergeCell ref="A269:B269"/>
    <mergeCell ref="C269:G269"/>
    <mergeCell ref="A259:H259"/>
    <mergeCell ref="A260:B260"/>
    <mergeCell ref="C260:G260"/>
    <mergeCell ref="A262:H262"/>
    <mergeCell ref="A263:B263"/>
    <mergeCell ref="C263:G263"/>
    <mergeCell ref="A253:H253"/>
    <mergeCell ref="A254:B254"/>
    <mergeCell ref="C254:G254"/>
    <mergeCell ref="A256:H256"/>
    <mergeCell ref="A257:B257"/>
    <mergeCell ref="C257:G257"/>
    <mergeCell ref="A247:H247"/>
    <mergeCell ref="A248:B248"/>
    <mergeCell ref="C248:G248"/>
    <mergeCell ref="A250:H250"/>
    <mergeCell ref="A251:B251"/>
    <mergeCell ref="C251:G251"/>
    <mergeCell ref="A241:H241"/>
    <mergeCell ref="A242:B242"/>
    <mergeCell ref="C242:G242"/>
    <mergeCell ref="A244:H244"/>
    <mergeCell ref="A245:B245"/>
    <mergeCell ref="C245:G245"/>
    <mergeCell ref="A235:H235"/>
    <mergeCell ref="A236:B236"/>
    <mergeCell ref="C236:G236"/>
    <mergeCell ref="A238:H238"/>
    <mergeCell ref="A239:B239"/>
    <mergeCell ref="C239:G239"/>
    <mergeCell ref="A229:H229"/>
    <mergeCell ref="A230:B230"/>
    <mergeCell ref="C230:G230"/>
    <mergeCell ref="A232:H232"/>
    <mergeCell ref="A233:B233"/>
    <mergeCell ref="C233:G233"/>
    <mergeCell ref="A223:H223"/>
    <mergeCell ref="A224:B224"/>
    <mergeCell ref="C224:G224"/>
    <mergeCell ref="A226:H226"/>
    <mergeCell ref="A227:B227"/>
    <mergeCell ref="C227:G227"/>
    <mergeCell ref="A217:H217"/>
    <mergeCell ref="A218:B218"/>
    <mergeCell ref="C218:G218"/>
    <mergeCell ref="A220:H220"/>
    <mergeCell ref="A221:B221"/>
    <mergeCell ref="C221:G221"/>
    <mergeCell ref="A211:H211"/>
    <mergeCell ref="A212:B212"/>
    <mergeCell ref="C212:G212"/>
    <mergeCell ref="A214:H214"/>
    <mergeCell ref="A215:B215"/>
    <mergeCell ref="C215:G215"/>
    <mergeCell ref="A205:H205"/>
    <mergeCell ref="A206:B206"/>
    <mergeCell ref="C206:G206"/>
    <mergeCell ref="A208:H208"/>
    <mergeCell ref="A209:B209"/>
    <mergeCell ref="C209:G209"/>
    <mergeCell ref="A199:H199"/>
    <mergeCell ref="A200:B200"/>
    <mergeCell ref="C200:G200"/>
    <mergeCell ref="A202:H202"/>
    <mergeCell ref="A203:B203"/>
    <mergeCell ref="C203:G203"/>
    <mergeCell ref="A193:H193"/>
    <mergeCell ref="A194:B194"/>
    <mergeCell ref="C194:G194"/>
    <mergeCell ref="A196:H196"/>
    <mergeCell ref="A197:B197"/>
    <mergeCell ref="C197:G197"/>
    <mergeCell ref="A187:H187"/>
    <mergeCell ref="A188:B188"/>
    <mergeCell ref="C188:G188"/>
    <mergeCell ref="A190:H190"/>
    <mergeCell ref="A191:B191"/>
    <mergeCell ref="C191:G191"/>
    <mergeCell ref="A181:H181"/>
    <mergeCell ref="A182:B182"/>
    <mergeCell ref="C182:G182"/>
    <mergeCell ref="A184:H184"/>
    <mergeCell ref="A185:B185"/>
    <mergeCell ref="C185:G185"/>
    <mergeCell ref="A175:H175"/>
    <mergeCell ref="A176:B176"/>
    <mergeCell ref="C176:G176"/>
    <mergeCell ref="A178:H178"/>
    <mergeCell ref="A179:B179"/>
    <mergeCell ref="C179:G179"/>
    <mergeCell ref="A169:H169"/>
    <mergeCell ref="A170:B170"/>
    <mergeCell ref="C170:G170"/>
    <mergeCell ref="A172:H172"/>
    <mergeCell ref="A173:B173"/>
    <mergeCell ref="C173:G173"/>
    <mergeCell ref="A163:H163"/>
    <mergeCell ref="A164:B164"/>
    <mergeCell ref="C164:G164"/>
    <mergeCell ref="A166:H166"/>
    <mergeCell ref="A167:B167"/>
    <mergeCell ref="C167:G167"/>
    <mergeCell ref="A157:H157"/>
    <mergeCell ref="A158:B158"/>
    <mergeCell ref="C158:G158"/>
    <mergeCell ref="A160:H160"/>
    <mergeCell ref="A161:B161"/>
    <mergeCell ref="C161:G161"/>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Compras010</dc:creator>
  <cp:keywords/>
  <dc:description/>
  <cp:lastModifiedBy>Compras010</cp:lastModifiedBy>
  <dcterms:created xsi:type="dcterms:W3CDTF">2020-03-10T14:25:55Z</dcterms:created>
  <dcterms:modified xsi:type="dcterms:W3CDTF">2020-03-10T14:26:27Z</dcterms:modified>
  <cp:category/>
  <cp:version/>
  <cp:contentType/>
  <cp:contentStatus/>
</cp:coreProperties>
</file>