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10035" activeTab="0"/>
  </bookViews>
  <sheets>
    <sheet name="Carta Proposta 000025 2019" sheetId="1" r:id="rId1"/>
  </sheets>
  <definedNames/>
  <calcPr calcId="145621"/>
</workbook>
</file>

<file path=xl/sharedStrings.xml><?xml version="1.0" encoding="utf-8"?>
<sst xmlns="http://schemas.openxmlformats.org/spreadsheetml/2006/main" count="1091" uniqueCount="414">
  <si>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</si>
  <si>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</si>
  <si>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</si>
  <si>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</si>
  <si>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</si>
  <si>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</si>
  <si>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</si>
  <si>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</si>
  <si>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000025/2019.</t>
  </si>
  <si>
    <t>Processo Nº162.</t>
  </si>
  <si>
    <t>Entrega dos Envelopes Até:04/12/2019as 17:00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</si>
  <si>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</si>
  <si>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</si>
  <si>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</si>
  <si>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</si>
  <si>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</si>
  <si>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</si>
  <si>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</si>
  <si>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</si>
  <si>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</si>
  <si>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</si>
  <si>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</si>
  <si>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</si>
  <si>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04/12/2019 ( 04 de Dezembro de 2019 )  às 09:00 horas.</t>
  </si>
  <si>
    <t>Objeto:AQUISIÇÃO DE MATERIAL ODONTOLÓGICO.</t>
  </si>
  <si>
    <t>Edital Nº:</t>
  </si>
  <si>
    <t>Item</t>
  </si>
  <si>
    <t>Qtde</t>
  </si>
  <si>
    <t>Unid.</t>
  </si>
  <si>
    <t>Vl.Unit.</t>
  </si>
  <si>
    <t>Desc.</t>
  </si>
  <si>
    <t>Imposto</t>
  </si>
  <si>
    <t>Total</t>
  </si>
  <si>
    <t>UND</t>
  </si>
  <si>
    <t>08.0433</t>
  </si>
  <si>
    <t>CÓD. 08.0433 - ABRIDOR DE BOCA ADULTO. DIMENSÕES ADULTO: 40 X 30 X 20 MM;  CONFECCIONADO EM SILICONE ATÓXICO E PIGMENTO,COM ORIFÍCIO CENTRAL PARA FIO DENTAL, VALIDADE: 5 ANOS, AUTOCLAVÁVEL À 135°C, REGISTRO ANVISA.</t>
  </si>
  <si>
    <t>MARCA</t>
  </si>
  <si>
    <t>MARCA:</t>
  </si>
  <si>
    <t>08.0447</t>
  </si>
  <si>
    <t>CÓD. 08.0447- - ABRIDOR DE BOCA INFANTIL. DIMENSÕES INFANTIL: 30X 25X18 MM  CONFECCIONADO EM SILICONE ATÓXICO E PIGMENTO,COM ORIFÍCIO CENTRAL PARA FIO DENTAL, VALIDADE: 5 ANOS, AUTOCLAVÁVEL À 135°C, REGISTRO ANVISA.</t>
  </si>
  <si>
    <t>LITR</t>
  </si>
  <si>
    <t>08.0448</t>
  </si>
  <si>
    <t>CÓD. 08.0448 - ÁGUA OXIGENADA ÁGUA OXIGENADA, COM PRINCÍPIO ATIVO PERÓXIDO DE HIDROGÊNIO 3%, 10 VOLUMES, FRASCO NÃO TRANSPARENTE DE 1 LITRO. REGISTRO ANVISA. PRAZO DE VALIDADE MÍNIMO DE 12 MESES A PARTIR DA DATA DA ENTREGA.</t>
  </si>
  <si>
    <t>CX</t>
  </si>
  <si>
    <t>08.0449</t>
  </si>
  <si>
    <t>CÓD. 08.0449 - AGULHA GENGIVAL 30G CURTA EM CÂNULA EM AÇO INOXIDÁVEL RECOBERTA COM SILICONE GRAU MÉDICO, DE ALTA FLEXIBILIDADE, COM BISEL TRIFACETADO, PAREDE ULTRAFINA, LIVRE DE LÁTEX, COM CANHÃO EM PLÁSTICO ATÓXICO COM SETA INDICADORA QUE FACILITA O POSICIONAMENTO CORRETO DO BISEL. ACONDICIONADO EM EMBALAGEM PLÁSTICA INDIVIDUAL, ESTERILIZADO POR ÓXIDO DE ETILENO. CAIXA COM 100 UNIDADES. CERTIFICADAS PELO INMETRO. VALIDADE MÍNIMA DE 2 ANOS DA DATA DE ENTREGA.</t>
  </si>
  <si>
    <t>08.0450</t>
  </si>
  <si>
    <t>CÓD. 08.0450 - AGULHA GENGIVAL 30G EXTRA CURTA - AGULHA GENGIVAL 30G EXTRA CURTA EM CÂNULA EM AÇO INOXIDÁVEL RECOBERTA COM SILICONE GRAU MEDICO, DE ALTA FLEXIBILIDADE, COM BISEL TRLFACETADO, PAREDE ULTRAFINA, LIVRE DE LÁTEX, COM CANHÃO EM PLÁSTICO ATÓXICO COM SETA INDICADORA QUE FACILITA O POSICIONAMENTO CORRETO DO BISEL. ACONDICIONADO EM EMBALAGEM PLÁSTICA INDIVIDUAL, ESTERILIZADO POR ÓXIDO DE ETILENO. CAIXA COM 100 UNIDADES, CERTIFICADAS PELO INMETRO. VALIDADE MÍNIMA DE 2 ANOS DA DATA DE ENTREGA.</t>
  </si>
  <si>
    <t>08.0451</t>
  </si>
  <si>
    <t>CÓD. 08.0451 - ÁLCOOL ETÍLICO HIDRATADO NA CONCENTRAÇÃO DE 70º INPM (70% EM PESO). INDICADO PARA DESINFECÇÃO DE SUPERFÍCIES E ARTIGOS SEMI E NÂO -CRÍTICOS; FRASCO DE 1 LITRO, CONTENDO DADOS DE IDENTIFICAÇÃO, N° DE LOTE, VALIDADE E RESPONSÁVEL TÉCNICO; EM MATERIAL QUE GARANTA A INTEGRIDADE DO PRODUTO; A APRESENTAÇÃO DO PRODUTO DEVERÁ ATENDER A LEGISLAÇÃO ATUAL VIGENTE. COM REGISTRO NA ANVISA. VALIDADE MÍNIMA DE 18 MESES A PARTIR DA DATA DE ENTREGA.</t>
  </si>
  <si>
    <t>RL</t>
  </si>
  <si>
    <t>08.0452</t>
  </si>
  <si>
    <t>CÓD. 08.0452 - ALGODÃO HIDRÓFILO ALGODÃO ABSORVENTE EM ROLO, FORMADO POR CAMADAS SOBREPOSTAS DE FIBRAS DE ALGODÃO, MEDINDO ENTRE 1,0 E 1,5 MM DE ESPESSURA POR 22 CM DE LARGURA E CONTENDO 500 GRAMAS. DEVE TER ASPECTO UNIFORME, SEM GRUMOS, SEM SUBSTÂNCIAS ESTRANHAS E SEM ALVEJANTES ÓPTICOS, NA COR BRANCA (MÍNIMO DE 80% DE BRANCURA), ENROLADO EM PAPEL APROPRIADO EM TODA A SUA EXTENSÃO. EMBALAGEM RESISTENTE QUE MANTENHA A INTEGRIDADE DO PRODUTO ATÉ O MOMENTO DA SUA UTILIZAÇÃO, TRAZENDO EXTERNAMENTE OS DADOS DE IDENTIFICAÇÃO, PROCEDÊNCIA, NÚMERO DO LOTE, DATA DE FABRICAÇÃO E/OU PRAZO DE VALIDADE E NÚMERO DE REGISTRO NO MINISTÉRIO DA SAÚDE. PRAZO DE VALIDADE MÍNIMO DE 12 MESES A PARTIR DA DATA DA ENTREGA.</t>
  </si>
  <si>
    <t>POTE</t>
  </si>
  <si>
    <t>08.0453</t>
  </si>
  <si>
    <t>CÓD. 08.0453 - AMALGAMA EM CÁPSULA - CÁPSULA DE LIMALHA DE PRATA COM ALTO TEOR DE COBRE + MERCÚRIO - 2 PORÇÕES -  POTE COM 500 CÁPSULAS.</t>
  </si>
  <si>
    <t>08.0454</t>
  </si>
  <si>
    <t>CÓD. 08.0454 - AMÁLGAMA EM CÁPSULA - CÁPSULA DE LIMALHA DE PRATA COM ALTO TEOR DE COBRE + MERCÚRIO -1 PORÇÃO - POTE COM 500 CÁPSULAS.</t>
  </si>
  <si>
    <t>08.0455</t>
  </si>
  <si>
    <t>CÓD. 08.0455 - ANESTÉSICO LOCAL INJETÁVEL, A BASE DE LIDOCAÍNA A 3% E NOREPINEFRINA, TUBETES COM 1,8 M, EMBALADOS EM CAIXA COM 50 TUBETES, CONSTANDO EXTERNAMENTE MARCA COMERCIAL, PROCEDÊNCIA DE FABRICAÇÃO, RECOMENDAÇÕES DE ACORDO COM AS NORMAS DE PROCEDIMENTOS. VALIDADE MÍNIMA DE 2 ANOS DA DATA DE ENTREGA.</t>
  </si>
  <si>
    <t>08.0456</t>
  </si>
  <si>
    <t>CÓD. 08.0456 - ANESTÉSICO LOCAL INJETÁVEL, A BASE DE PRILOCAÍNA E FELIPRESSINA, TUBETES COM 1,8 M, EMBALADOS EM CAIXA COM 50 TUBETES, CONSTANDO EXTERNAMENTE MARCA COMERCIAL, PROCEDÊNCIA DE FABRICAÇÃO, RECOMENDAÇÕES DE ACORDO COM AS NORMAS DE PROCEDIMENTOS. VALIDADE MÍNIMA DE 2 ANOS DA DATA DE ENTREGA.</t>
  </si>
  <si>
    <t>08.0457</t>
  </si>
  <si>
    <t>CÓD. 08.0457 - ANESTÉSICO MEPIVACAÍNA 3% SEM VASOCONSTRITOR - ANESTÉSICO À BASE DE CLORIDRATO DE MEPIVACAÍNA 3% SEM VASOCONSTRITOR, CAIXA C/ 50 TUBETES DE 1,8 ML, EMBALADOS EM BLISTERS DE 10 UNIDADES, TRAZENDO EXTERNAMENTE OS DADOS DE IDENTIFICAÇÃO, PROCEDÊNCIA, NÚMERO DO LOTE, DATA DE FABRICAÇÃO E/OU PRAZO DE VALIDADE E NÚMERO DE REGISTRO NO MINISTÉRIO DA SAÚDE. PRAZO DE VALIDADE MÍNIMO DE 12 MESES A PARTIR DA DATA DA ENTREGA.</t>
  </si>
  <si>
    <t>08.0458</t>
  </si>
  <si>
    <t>CÓD. 08.0458 - ANESTÉSICO TÓPICO EM GEL - ANESTÉSICO PARA MUCOSA ORAL À BASE DE BENZOCAÍNA, SABOR TUTTI FRUTTI OU PIÑA COLADA, FRASCO DE 12 GRAMAS, TRAZENDO EXTERNAMENTE OS DADOS DE IDENTIFICAÇÃO, PROCEDÊNCIA, NÚMERO DO LOTE, DATA DE FABRICAÇÃO E/OU PRAZO DE VALIDADE E NÚMERO DE REGISTRO NO MINISTÉRIO DA SAÚDE. PRAZO DE VALIDADE MÍNIMO DE 12 MESES A PARTIR DA DATA DA ENTREGA.</t>
  </si>
  <si>
    <t>FR</t>
  </si>
  <si>
    <t>08.0459</t>
  </si>
  <si>
    <t>CÓD. 08.0459 - ANESTÉSICO TÓPICO EM SPRAY - ANESTÉSICO À BASE DE LIDOCAÍNA, EM SPRAY, FRASCO CONTENDO 50 ML, TRAZENDO EXTERNAMENTE OS DADOS DE IDENTIFICAÇÃO, PROCEDÊNCIA, NÚMERO DO LOTE, DATA DE FABRICAÇÃO E/OU PRAZO DE VALIDADE E NÚMERO DE REGISTRO NO MINISTÉRIO DA SAÚDE. PRAZO DE VALIDADE MÍNIMO DE 12 MESES A PARTIR DA DATA DA ENTREGA.</t>
  </si>
  <si>
    <t>08.0460</t>
  </si>
  <si>
    <t>CÓD. 08.0460 - AVENTAL DE CHUMBO ADULTO COM PROTETOR DE TIREÓIDE : AVENTAL PERIAPICAL ADULTO COM PROTETOR DE TIREÓIDE, TAMANHO: 76X60CM E COM 0,25MM DE CHUMBO (PB), PESO: 1,900KG,, ACABAMENTO EM POLIKROY (CORINO ESPECIAL), CORES: AZUL OU CINZA, COM PROTETOR DE TIREÓIDE, FECHAMENTO COM VELCRO, REGISTRO ANVISA, GARANTIA DE 5 ANOS.</t>
  </si>
  <si>
    <t>08.0461</t>
  </si>
  <si>
    <t>CÓD. 08.0461 - AVENTAL DE CHUMBO INFANTIL COM PROTETOR DE TIREÓIDE: BORRACHA PLUMBÍFERA 0,25MM PB MALEÁVEL; DIMENSÕES: 50X60CM.,REGISTRO ANVISA, VALIDADE INDETERMINADA, GARANTIA 1 ANO.</t>
  </si>
  <si>
    <t>PCT</t>
  </si>
  <si>
    <t>08.0462</t>
  </si>
  <si>
    <t>CÓD. 08.0462 - AVENTAL DESCARTÁVEL - AVENTAL DE PROCEDIMENTO; MANGA LONGA USO ÚNICO E INDIVIDUAL, FABRICADO COM MATÉRIA PRIMA NÃO TECIDO (100% POLIPROPILENO);TAMANHO ÚNICO, COR BRANCA, COM TIRAS EXTERNAS PARA AMARRAR NO PESCOÇO E CINTURA, GRAMATURA PP30 ( 30GR / M² ), TAMANHO: 1,15M COMP. X 1,37M LARG;PACOTES COM 10 UNIDADES, PUNHO DA MANGA COM ELÁSTICO.</t>
  </si>
  <si>
    <t>08.0463</t>
  </si>
  <si>
    <t>CÓD. 08.0463 - BABADOR DESCARTÁVEL - INDICADO PARA PROTEGER O PACIENTE DURANTE PROCEDIMENTOS ODONTOLÓGICOS. CARACTERÍSTICAS: IMPERMEÁVEL E DESCARTÁVEL: FOLHAS DE ALTA QUALIDADE; COM DUAS CAMADAS: PAPEL E FILME PLÁSTICO; MAIOR ABSORÇÃO DOS LÍQUIDOS; SEM ADESIVO; MEDIDAS: 33 X 48CM; COR BRANCA OU COLORIDO. EMBALAGENS COM 100 UNIDADES.</t>
  </si>
  <si>
    <t>08.0464</t>
  </si>
  <si>
    <t>CÓD. 08.0464 - BICARBONATO DE SÓDIO PARA PROFILAXIA E REMOÇÃO DE PLACA. EMBALADO EM SACHES, GRANULAÇÃO ULTRA FINA, COMPATÍVEL COM QUALQUER APARELHO DE PROFILAXIA. VALIDADE MÍNIMA DE 2 ANOS DA DATA DE ENTREGA. CAIXA COM 24 CACHÊS DE 40 GRAMAS.</t>
  </si>
  <si>
    <t>08.0465</t>
  </si>
  <si>
    <t>CÓD. 08.0465 - BISTURI DESCARTÁVEL COM CABO, Nº 10 - CABO EM PLÁSTICO, LÂMINA EM AÇO INOXIDÁVEL, TAMPA PROTETORA DE POLIETILENO DE BAIXA DENSIDADE (PEBD) SOBRE A LÂMINA, LIVRE DE LÁTEX, ESTÉRIL ENQUANTO LACRADA (ESTERILIZAÇÃO POR RADIAÇÃO GAMA)</t>
  </si>
  <si>
    <t>08.0466</t>
  </si>
  <si>
    <t>CÓD. 08.0466 - BISTURI DESCARTÁVEL COM CABO, Nº 11 - CABO EM PLÁSTICO, LÂMINA EM AÇO INOXIDÁVEL, TAMPA PROTETORA DE POLIETILENO DE BAIXA DENSIDADE (PEBD) SOBRE A LÂMINA, LIVRE DE LÁTEX, ESTÉRIL ENQUANTO LACRADA (ESTERILIZAÇÃO POR RADIAÇÃO GAMA)</t>
  </si>
  <si>
    <t>08.0467</t>
  </si>
  <si>
    <t>CÓD. 08.0467 - BISTURI DESCARTÁVEL COM CABO, Nº 15 - CABO EM PLÁSTICO, LÂMINA EM AÇO INOXIDÁVEL, TAMPA PROTETORA DE POLIETILENO DE BAIXA DENSIDADE (PEBD) SOBRE A LÂMINA, LIVRE DE LÁTEX, ESTÉRIL ENQUANTO LACRADA (ESTERILIZAÇÃO POR RADIAÇÃO GAMA).</t>
  </si>
  <si>
    <t>08.0468</t>
  </si>
  <si>
    <t>CÓD. 08.0468 - BLOCO DE PAPEL PARA ESPATULAÇÃO DE IONÔMERO DE VIDRO. EMBALAGEM COM 50 FOLHAS. 78X78 MM.</t>
  </si>
  <si>
    <t>08.0469</t>
  </si>
  <si>
    <t>CÓD. 08.0469 - BROCA CIRÚRGICA DO TIPO ZECRYA HL, FORMATO TRONCO-CÔNICO, CONFECCIONADA COM AÇO CARBIDE, PARA MOTORES DE ALTA ROTAÇÃO, COM DESEMPENHO LIVRE DE VIBRAÇÕES, HASTE LONGA, COM SEIS LÂMINAS HELICOIDAIS SEM REBARBAS OU SINAL DE OXIDAÇÃO. UTILIZADA PARA ODONTOSSECÇÃO E CORTE/DESGASTE DE OSSO. IDEAL PARA CIRURGIA DE SISO INCLUSO. TAMANHO: 28 MM DE COMPRIMENTO TOTAL. EMBALADA INDIVIDUALMENTE E ACONDICIONADA EM CAIXAS CONFORME CONSTAR DO REGISTRO DO PRODUTO.</t>
  </si>
  <si>
    <t>08.0470</t>
  </si>
  <si>
    <t>CÓD. 08.0470 - BROCA CARBIDE PARA ALTA ROTAÇÃO Nº 1/4 - HASTE CONFECCIONADA EM AÇO INOXIDÁVEL E PARTE ATIVA MULTILAMINAR DE CARBURETO DE TUNGSTÊNIO SINTERIZADO, EMBALADAS INDIVIDUALMENTE.</t>
  </si>
  <si>
    <t>08.0471</t>
  </si>
  <si>
    <t>CÓD. 08.0471 - BROCA CARBIDE PARA ALTA ROTAÇÃO Nº 1/2 - HASTE CONFECCIONADA EM AÇO INOXIDÁVEL E PARTE ATIVA MULTILAMINAR DE CARBURETO DE TUNGSTÊNIO SINTERIZADO, EMBALADAS INDIVIDUALMENTE.</t>
  </si>
  <si>
    <t>08.0472</t>
  </si>
  <si>
    <t>CÓD. 08.0472 - BROCA CARBIDE PARA ALTA ROTAÇÃO Nº 1 - HASTE CONFECCIONADA EM AÇO INOXIDÁVEL E PARTE ATIVA MULTILAMINAR DE CARBURETO DE TUNGSTÊNIO SINTERIZADO, EMBALADAS INDIVIDUALMENTE.</t>
  </si>
  <si>
    <t>08.0473</t>
  </si>
  <si>
    <t>CÓD. 08.0473 - BROCA CARBIDE PARA ALTA ROTAÇÃO Nº 2 - HASTE CONFECCIONADA EM AÇO INOXIDÁVEL E PARTE ATIVA MULTILAMINAR DE CARBURETO DE TUNGSTÊNIO SINTERIZADO, EMBALADAS INDIVIDUALMENTE.</t>
  </si>
  <si>
    <t>08.0474</t>
  </si>
  <si>
    <t>CÓD. 08.0474 - BROCA CARBIDE PARA ALTA ROTAÇÃO Nº 3 - HASTE CONFECCIONADA EM AÇO INOXIDÁVEL E PARTE ATIVA MULTILAMINAR DE CARBURETO DE TUNGSTÊNIO SINTERIZADO, EMBALADAS INDIVIDUALMENTE.</t>
  </si>
  <si>
    <t>08.0475</t>
  </si>
  <si>
    <t>CÓD. 08.0475 - BROCA CARBIDE PARA ALTA ROTAÇÃO Nº 4 - HASTE CONFECCIONADA EM AÇO INOXIDÁVEL E PARTE ATIVA MULTILAMINAR DE CARBURETO DE TUNGSTÊNIO SINTERIZADO, EMBALADAS INDIVIDUALMENTE.</t>
  </si>
  <si>
    <t>08.0476</t>
  </si>
  <si>
    <t>CÓD. 08.0476 - BROCA CARBIDE PARA ALTA ROTAÇÃO Nº 5 - HASTE CONFECCIONADA EM AÇO INOXIDÁVEL E PARTE ATIVA MULTILAMINAR DE CARBURETO DE TUNGSTÊNIO SINTERIZADO, EMBALADAS INDIVIDUALMENTE.</t>
  </si>
  <si>
    <t>08.0477</t>
  </si>
  <si>
    <t>CÓD. 08.0477 - BROCA CARBIDE PARA ALTA ROTAÇÃO Nº 6 - HASTE CONFECCIONADA EM AÇO INOXIDÁVEL E PARTE ATIVA MULTILAMINAR DE CARBURETO DE TUNGSTÊNIO SINTERIZADO, EMBALADAS INDIVIDUALMENTE.</t>
  </si>
  <si>
    <t>08.0478</t>
  </si>
  <si>
    <t>CÓD. 08.0478 - BROCA CARBIDE PARA BAIXA ROTAÇÃO Nº 1/4 - HASTE CONFECCIONADA EM AÇO INOXIDÁVEL E PARTE ATIVA MULTILAMINAR DE CARBURETO DE TUNGSTÊNIO SINTERIZADO, EMBALADAS INDIVIDUALMENTE.</t>
  </si>
  <si>
    <t>08.0479</t>
  </si>
  <si>
    <t>CÓD. 08.0479 - BROCA CARBIDE PARA BAIXA ROTAÇÃO Nº 1/2 - HASTE CONFECCIONADA EM AÇO INOXIDÁVEL E PARTE ATIVA MULTILAMINAR DE CARBURETO DE TUNGSTÊNIO SINTERIZADO, EMBALADAS INDIVIDUALMENTE.</t>
  </si>
  <si>
    <t>08.0480</t>
  </si>
  <si>
    <t>CÓD. 08.0480 - BROCA CARBIDE PARA BAIXA ROTAÇÃO Nº 1 - HASTE CONFECCIONADA EM AÇO INOXIDÁVEL E PARTE ATIVA MULTILAMINAR DE CARBURETO DE TUNGSTÊNIO SINTERIZADO, EMBALADAS INDIVIDUALMENTE.</t>
  </si>
  <si>
    <t>08.0481</t>
  </si>
  <si>
    <t>CÓD. 08.0480 - BROCA CARBIDE PARA BAIXA ROTAÇÃO Nº 2 - HASTE CONFECCIONADA EM AÇO INOXIDÁVEL E PARTE ATIVA MULTILAMINAR DE CARBURETO DE TUNGSTÊNIO SINTERIZADO, EMBALADAS INDIVIDUALMENTE.</t>
  </si>
  <si>
    <t>08.0482</t>
  </si>
  <si>
    <t>CÓD. 08.0482 - BROCA CARBIDE PARA BAIXA ROTAÇÃO Nº 3 - HASTE CONFECCIONADA EM AÇO INOXIDÁVEL E PARTE ATIVA MULTILAMINAR DE CARBURETO DE TUNGSTÊNIO SINTERIZADO, EMBALADAS INDIVIDUALMENTE.</t>
  </si>
  <si>
    <t>08.0483</t>
  </si>
  <si>
    <t>CÓD. 08.0483 - BROCA CARBIDE PARA BAIXA ROTAÇÃO Nº 4 - HASTE CONFECCIONADA EM AÇO INOXIDÁVEL E PARTE ATIVA MULTILAMINAR DE CARBURETO DE TUNGSTÊNIO SINTERIZADO, EMBALADAS INDIVIDUALMENTE.</t>
  </si>
  <si>
    <t>08.0484</t>
  </si>
  <si>
    <t>CÓD. 08.0484 - BROCA CARBIDE PARA BAIXA ROTAÇÃO Nº 5 - HASTE CONFECCIONADA EM AÇO INOXIDÁVEL E PARTE ATIVA MULTILAMINAR DE CARBURETO DE TUNGSTÊNIO SINTERIZADO, EMBALADAS INDIVIDUALMENTE.</t>
  </si>
  <si>
    <t>08.0485</t>
  </si>
  <si>
    <t>CÓD. 08.0485 - BROCA CARBIDE PARA BAIXA ROTAÇÃO Nº 6 - HASTE CONFECCIONADA EM AÇO INOXIDÁVEL E PARTE ATIVA MULTILAMINAR DE CARBURETO DE TUNGSTÊNIO SINTERIZADO, EMBALADAS INDIVIDUALMENTE.</t>
  </si>
  <si>
    <t>08.0486</t>
  </si>
  <si>
    <t>CÓD. 04.0886 - BROCA CARBIDE PARA BAIXA ROTAÇÃO Nº 8 - HASTE CONFECCIONADA EM AÇO INOXIDÁVEL E PARTE ATIVA MULTILAMINAR DE CARBURETO DE TUNGSTÊNIO SINTERIZADO, EMBALADAS INDIVIDUALMENTE.</t>
  </si>
  <si>
    <t>08.0487</t>
  </si>
  <si>
    <t>CÓD. 04.0887 - BROCA DIAMANTADA Nº 1012, CONFECCIONADA EM AÇO INOXIDÁVEL DE ALTA RESISTÊNCIA E GRÃOS DE DIAMANTE NATURAL DE DIMENSÕES CONTROLADAS, EMBALADAS INDIVIDUALMENTE.</t>
  </si>
  <si>
    <t>08.0488</t>
  </si>
  <si>
    <t>CÓD. 08.0488 - BROCA DIAMANTADA Nº 1014 , CONFECCIONADA EM AÇO INOXIDÁVEL DE ALTA RESISTÊNCIA E GRÃOS DE DIAMANTE NATURAL DE DIMENSÕES CONTROLADAS, EMBALADAS INDIVIDUALMENTE.</t>
  </si>
  <si>
    <t>08.0489</t>
  </si>
  <si>
    <t>CÓD. 08.0489 - BROCA DIAMANTADA Nº 1014 HL, CONFECCIONADA EM AÇO INOXIDÁVEL DE ALTA RESISTÊNCIA E GRÃOS DE DIAMANTE NATURAL DE DIMENSÕES CONTROLADAS, EMBALADAS INDIVIDUALMENTE.</t>
  </si>
  <si>
    <t>08.0490</t>
  </si>
  <si>
    <t>CÓD. 08.0490 - BROCA DIAMANTADA Nº 1015, CONFECCIONADA EM AÇO INOXIDÁVEL DE ALTA RESISTÊNCIA E GRÃOS DE DIAMANTE NATURAL DE DIMENSÕES CONTROLADAS, EMBALADAS INDIVIDUALMENTE.</t>
  </si>
  <si>
    <t>08.0491</t>
  </si>
  <si>
    <t>CÓD. 08.0491 - BROCA DIAMANTADA Nº 1016, CONFECCIONADA EM AÇO INOXIDÁVEL DE ALTA RESISTÊNCIA E GRÃOS DE DIAMANTE NATURAL DE DIMENSÕES CONTROLADAS, EMBALADAS INDIVIDUALMENTE.</t>
  </si>
  <si>
    <t>08.0492</t>
  </si>
  <si>
    <t>CÓD. 08.0492 - BROCA DIAMANTADA Nº 1016 HL, CONFECCIONADA EM AÇO INOXIDÁVEL DE ALTA RESISTÊNCIA E GRÃOS DE DIAMANTE NATURAL DE DIMENSÕES CONTROLADAS, EMBALADAS INDIVIDUALMENTE.</t>
  </si>
  <si>
    <t>08.0493</t>
  </si>
  <si>
    <t>CÓD. 08.0493 - BROCA DIAMANTADA Nº 1019, CONFECCIONADA EM AÇO INOXIDÁVEL DE ALTA RESISTÊNCIA E GRÃOS DE DIAMANTE NATURAL DE DIMENSÕES CONTROLADAS, EMBALADAS INDIVIDUALMENTE.</t>
  </si>
  <si>
    <t>08.0494</t>
  </si>
  <si>
    <t>CÓD. 08.0494 - BROCA DIAMANTADA Nº 1022, CONFECCIONADA EM AÇO INOXIDÁVEL DE ALTA RESISTÊNCIA E GRÃOS DE DIAMANTE NATURAL DE DIMENSÕES CONTROLADAS, EMBALADAS INDIVIDUALMENTE.</t>
  </si>
  <si>
    <t>08.0495</t>
  </si>
  <si>
    <t>CÓD. 08.0495 - BROCA DIAMANTADA Nº 1023, CONFECCIONADA EM AÇO INOXIDÁVEL DE ALTA RESISTÊNCIA E GRÃOS DE DIAMANTE NATURAL DE DIMENSÕES CONTROLADAS, EMBALADAS INDIVIDUALMENTE.</t>
  </si>
  <si>
    <t>08.0496</t>
  </si>
  <si>
    <t>CÓD. 08.0496 - BROCA DIAMANTADA Nº 1033, CONFECCIONADA EM AÇO INOXIDÁVEL DE ALTA RESISTÊNCIA E GRÃOS DE DIAMANTE NATURAL DE DIMENSÕES CONTROLADAS, EMBALADAS INDIVIDUALMENTE.</t>
  </si>
  <si>
    <t>08.0497</t>
  </si>
  <si>
    <t>CÓD. 08.0497 - BROCA DIAMANTADA Nº 1035, CONFECCIONADA EM AÇO INOXIDÁVEL DE ALTA RESISTÊNCIA E GRÃOS DE DIAMANTE NATURAL DE DIMENSÕES CONTROLADAS, EMBALADAS INDIVIDUALMENTE.</t>
  </si>
  <si>
    <t>08.0498</t>
  </si>
  <si>
    <t>CÓD. 08.0498 - BROCA DIAMANTADA Nº 1302, CONFECCIONADA EM AÇO INOXIDÁVEL DE ALTA RESISTÊNCIA E GRÃOS DE DIAMANTE NATURAL DE DIMENSÕES CONTROLADAS, EMBALADAS INDIVIDUALMENTE.</t>
  </si>
  <si>
    <t>08.0499</t>
  </si>
  <si>
    <t>CÓD. 08.0499 - BROCA DIAMANTADA Nº 1312, CONFECCIONADA EM AÇO INOXIDÁVEL DE ALTA RESISTÊNCIA E GRÃOS DE DIAMANTE NATURAL DE DIMENSÕES CONTROLADAS, EMBALADAS INDIVIDUALMENTE.</t>
  </si>
  <si>
    <t>08.0500</t>
  </si>
  <si>
    <t>CÓD. 08.0500 - BROCA DIAMANTADA Nº 1320, CONFECCIONADA EM AÇO INOXIDÁVEL DE ALTA RESISTÊNCIA E GRÃOS DE DIAMANTE NATURAL DE DIMENSÕES CONTROLADAS, EMBALADAS INDIVIDUALMENTE.</t>
  </si>
  <si>
    <t>08.0501</t>
  </si>
  <si>
    <t>CÓD. 08.0501 - BROCA DIAMANTADA Nº 1332, CONFECCIONADA EM AÇO INOXIDÁVEL DE ALTA RESISTÊNCIA E GRÃOS DE DIAMANTE NATURAL DE DIMENSÕES CONTROLADAS, EMBALADAS INDIVIDUALMENTE.</t>
  </si>
  <si>
    <t>08.0502</t>
  </si>
  <si>
    <t>CÓD. 08.0502 - BROCA DIAMANTADA Nº 1333, CONFECCIONADA EM AÇO INOXIDÁVEL DE ALTA RESISTÊNCIA E GRÃOS DE DIAMANTE NATURAL DE DIMENSÕES CONTROLADAS, EMBALADAS INDIVIDUALMENTE.</t>
  </si>
  <si>
    <t>08.0503</t>
  </si>
  <si>
    <t>CÓD. 08.0503 - BROCA DIAMANTADA Nº 1342, CONFECCIONADA EM AÇO INOXIDÁVEL DE ALTA RESISTÊNCIA E GRÃOS DE DIAMANTE NATURAL DE DIMENSÕES CONTROLADAS, EMBALADAS INDIVIDUALMENTE.</t>
  </si>
  <si>
    <t>08.0504</t>
  </si>
  <si>
    <t>CÓD. 08.0504 - BROCA DIAMANTADA Nº 1343, CONFECCIONADA EM AÇO INOXIDÁVEL DE ALTA RESISTÊNCIA E GRÃOS DE DIAMANTE NATURAL DE DIMENSÕES CONTROLADAS, EMBALADAS INDIVIDUALMENTE.</t>
  </si>
  <si>
    <t>08.0505</t>
  </si>
  <si>
    <t>CÓD. 08.0505 - BROCA DIAMANTADA Nº 1090, CONFECCIONADA EM AÇO INOXIDÁVEL DE ALTA RESISTÊNCIA E GRÃOS DE DIAMANTE NATURAL DE DIMENSÕES CONTROLADAS, EMBALADAS INDIVIDUALMENTE.</t>
  </si>
  <si>
    <t>08.0506</t>
  </si>
  <si>
    <t>CÓD. 08.0506 - BROCA DIAMANTADA Nº 1091, CONFECCIONADA EM AÇO INOXIDÁVEL DE ALTA RESISTÊNCIA E GRÃOS DE DIAMANTE NATURAL DE DIMENSÕES CONTROLADAS, EMBALADAS INDIVIDUALMENTE.</t>
  </si>
  <si>
    <t>08.0507</t>
  </si>
  <si>
    <t>CÓD. 08.0507 - BROCA DIAMANTADA Nº 1092, CONFECCIONADA EM AÇO INOXIDÁVEL DE ALTA RESISTÊNCIA E GRÃOS DE DIAMANTE NATURAL DE DIMENSÕES CONTROLADAS, EMBALADAS INDIVIDUALMENTE.</t>
  </si>
  <si>
    <t>08.0508</t>
  </si>
  <si>
    <t>CÓD. 08.0508 - BROCA DIAMANTADA Nº 1093, CONFECCIONADA EM AÇO INOXIDÁVEL DE ALTA RESISTÊNCIA E GRÃOS DE DIAMANTE NATURAL DE DIMENSÕES CONTROLADAS, EMBALADAS INDIVIDUALMENTE.</t>
  </si>
  <si>
    <t>08.0509</t>
  </si>
  <si>
    <t>CÓD. 08.0509 - BROCA DIAMANTADA Nº 1094, CONFECCIONADA EM AÇO INOXIDÁVEL DE ALTA RESISTÊNCIA E GRÃOS DE DIAMANTE NATURAL DE DIMENSÕES CONTROLADAS, EMBALADAS INDIVIDUALMENTE.</t>
  </si>
  <si>
    <t>08.0510</t>
  </si>
  <si>
    <t>CÓD. 08.0510 - BROCA DIAMANTADA Nº 1095, CONFECCIONADA EM AÇO INOXIDÁVEL DE ALTA RESISTÊNCIA E GRÃOS DE DIAMANTE NATURAL DE DIMENSÕES CONTROLADAS, EMBALADAS INDIVIDUALMENTE.</t>
  </si>
  <si>
    <t>08.0511</t>
  </si>
  <si>
    <t>CÓD. 08.511 - BROCA DIAMANTADA Nº 2135 F, CONFECCIONADA EM AÇO INOXIDÁVEL DE ALTA RESISTÊNCIA E GRÃOS DE DIAMANTE NATURAL DE DIMENSÕES CONTROLADAS, EMBALADAS INDIVIDUALMENTE.</t>
  </si>
  <si>
    <t>08.0512</t>
  </si>
  <si>
    <t>CÓD. 08.0512 - BROCA DIAMANTADA Nº 3168 F, CONFECCIONADA EM AÇO INOXIDÁVEL DE ALTA RESISTÊNCIA E GRÃOS DE DIAMANTE NATURAL DE DIMENSÕES CONTROLADAS, EMBALADAS INDIVIDUALMENTE.</t>
  </si>
  <si>
    <t>08.0513</t>
  </si>
  <si>
    <t>CÓD. 08.0513 - BROCA DIAMANTADA Nº 3200 FF, CONFECCIONADA EM AÇO INOXIDÁVEL DE ALTA RESISTÊNCIA E GRÃOS DE DIAMANTE NATURAL DE DIMENSÕES CONTROLADAS, EMBALADAS INDIVIDUALMENTE.</t>
  </si>
  <si>
    <t>08.0514</t>
  </si>
  <si>
    <t>CÓD. 08.0514 - BROCA DIAMANTADA Nº 4138, CONFECCIONADA EM AÇO INOXIDÁVEL DE ALTA RESISTÊNCIA E GRÃOS DE DIAMANTE NATURAL DE DIMENSÕES CONTROLADAS, EMBALADAS INDIVIDUALMENTE.</t>
  </si>
  <si>
    <t>KIT</t>
  </si>
  <si>
    <t>08.0515</t>
  </si>
  <si>
    <t>CÓD. 08.0515 - BROCA MULTILAMINADA DE AÇO BAIXA ROTAÇÃO, PARA ACABAMENTO DE AMÁLGAMA, COM 6 UNIDADES, BROCAS SORTIDAS</t>
  </si>
  <si>
    <t>08.0516</t>
  </si>
  <si>
    <t>CÓD. 08.0516 - CARIOSTÁTICO - SOLUÇÃO DE DIAMINO FLUORETO DE PRATA A 12% EM MEIO AMONIACAL, PROMOVE O FORTALECIMENTO DA ESTRUTURA DO ESMALTE PELA FORMAÇÃO DE CAF (FLUORETO DE CÁLCIO) E AG3 P04 (FOSFATO DE PRATA) ATRAVÉS DE SUA REAÇÃO COM A ESTRUTURA DENTÁRIA, ALÉM AINDA DA FORMAÇÃO DE COMPLEXOS PROTEICOS DE PRATA NA SUPERFÍCIE DO DENTE. A AÇÃO PREVENTIVA ESTÁ RELACIONADA COM O ION FLUORETO E A AÇÂO CONTROLADORA COM O ION PRATA. A AÇÂO CARIOSTÁTICA SE DÁ PELA ESTIMULAÇÃO DA ESCLEROSE DA DENTINA, NÃO PERMITINDO O AVANÇO DA CÁRIE DENTAL.</t>
  </si>
  <si>
    <t>08.0517</t>
  </si>
  <si>
    <t>CÓD. 08.0517 - CIMENTO FOSFATO ZINCO, PÓ 28GR + LIQ. 10ML - CIMENTO DE FOSFATO DE ZINCO; CONJUNTO DE PÓ E LIQUIDO; PÓ EM FRASCO COM APROXIMADAMENTE 28 GRAMAS; COMPOSTO BASICAMENTE DE OXIDO DE ZINCO COM ATE 10% DE OXIDO DE MAGNÉSIO E PIGMENTOS; LIQUIDO EM FRASCO COM APROXIMADAMENTE 10 ML; COMPOSTO BASICAMENTE POR ÁCIDO ORTOFOSFÓRICO CONCENTRADO, ÁGUA E FOSFATO; EMBALADO INDIVIDUALMENTE EM CAIXA; CONSTANDO EXTERNAMENTE MARCA COMERCIAL, PROCEDÊNCIA , DATA DE FABRICAÇÃO; RECOMENDAÇÕES PARA ARMAZENAMENTO; VALIDADE MÍNIMA DE 2 ANOS DA DATA DE ENTREGA</t>
  </si>
  <si>
    <t>08.0518</t>
  </si>
  <si>
    <t>CÓD. 08.0518 - CIMENTO RESTAURADOR PROVISÓRIO A BASE DE ÓXIDO DE ZINCO REFORÇADO, SENDO O PÓ COMPOSTO DE ÓXIDO DE ZINCO, POLIMETACRILATO DE METILA E LÍQUIDO COMPOSTO DE EUGENOL 99,5% E ÁCIDO ACÉTICO 0,5%.</t>
  </si>
  <si>
    <t>08.0519</t>
  </si>
  <si>
    <t>CÓD. 08.0519 - COLETOR PARA MATERIAL PERFUROCORTANTE - COM CAPACIDADE PARA 13 LITROS, PARA DESPREZAR TODO MATERIAL QUE CORTA OU PERFURA, COMO AGULHAS, LANCETAS, VIDROS EM GERAL, LÂMINAS DE BISTURI, AMPOLAS, CATETER, ETC. ALÇA DUPLA PARA TRANSPORTE. CONTRA-TRAVA DE SEGURANÇA. PRODUZIDO DE ACORDO COM NBR 853.</t>
  </si>
  <si>
    <t>08.0520</t>
  </si>
  <si>
    <t>CÓD. 08.0520 - COLETOR PARA MATERIAL PERFUROCORTANTE - COM CAPACIDADE PARA 3 LITROS, PARA DESPREZAR TODO MATERIAL QUE CORTA OU PERFURA, COMO AGULHAS, LANCETAS, VIDROS EM GERAL, LÂMINAS DE BISTURI, AMPOLAS, CATETER, ETC. ALÇA DUPLA PARA TRANSPORTE. CONTRA-TRAVA DE SEGURANÇA. PRODUZIDO DE ACORDO COM NBR 853.</t>
  </si>
  <si>
    <t>08.0521</t>
  </si>
  <si>
    <t>CÓD. 08.0521 - COMPRESSA TIPO GAZE, 7,5 X 7,5 CM, COM NO MÍNIMO 11 FIOS POR CENTÍMETRO QUADRADO - COMPRESSA TIPO GAZE, COM NO MÍNIMO 11 FIOS POR CENTÍMETRO QUADRADO, BORDA LATERAL PARA DENTRO, TRAMA UNIFORME, EM ALGODÃO HIDRÓFILO BRANCO, 7,5 X 7,5 CM. PACOTE COM 500 UNIDADES.</t>
  </si>
  <si>
    <t>08.0522</t>
  </si>
  <si>
    <t>CÓD. 08.0522 - CONDICIONADOR DENTAL GEL - GEL A BASE DE ÁCIDO FOSFÓRICO NA CONCENTRAÇÃO DE 37%, ESPESSADO COM SÍLICA COLOIDAL. COMPOSIÇÃO: ÁCIDO FOSFÓRICO, SÍLICA COLOIDAL, SURFACTANTE E CORANTE. EMBALAGEM COM 3 SERINGAS DE 3 ML, 3 PONTEIRAS P/ APLICAÇÃO. POSSUI CORANTE AZUL QUE FACILITA SUA VISUALIZAÇÃO, CONTROLE DURANTE A APLICAÇÃO. VALIDADE MÍNIMA DE 2 ANOS DA DATA DE ENTREGA.</t>
  </si>
  <si>
    <t>08.0523</t>
  </si>
  <si>
    <t>CÓD. 08.0523 - CREME DENTAL 90 GR COM TEOR DE FLÚOR DE 1450 A 1500 PPM - CREME DENTAL 90 GR COM TEOR DE FLÚOR DE 1450 A 1500 PPM, PRINCÍPIO ATIVO DE MONOFLUORFOSFATO DE SÓDIO, BISNAGA PLÁSTICA COM 90 GR, COM SELO DE APROVAÇÃO DA ASSOCIAÇÃO BRASILEIRA DE ODONTOLOGIA (ABO) E COM REGISTRO NO MINISTÉRIO DA SAÚDE, VALIDADE SUPERIOR A 18 MESES A PARTIR DA DATA DE ENTREGA, EMBALAGEM SECUNDÁRIA EM PAPELÃO.</t>
  </si>
  <si>
    <t>08.0524</t>
  </si>
  <si>
    <t>CÓD. 08.0524 - CUNHA CERVICAL ANATÔMICA DE MADEIRA PARA O TRAVAMENTO DE MATRIZES. CAIXA COM 100 UNIDADES, COM TAMANHOS (Nº1, 2, 3, 4, 5) E CORES (AMARELO, AZUL, VERMELHA, VIOLETA) SORTIDAS.</t>
  </si>
  <si>
    <t>08.0525</t>
  </si>
  <si>
    <t>CÓD. 08.0525 - DEDEIRA OU MASSAGEADOR DE GENGIVA PARA HIGIENE BUCAL DE BEBÊS ATÉ 12 MESES, EM SILICONE, EMBALAGEM INDIVIDUAL.</t>
  </si>
  <si>
    <t>08.0526</t>
  </si>
  <si>
    <t>CÓD. 08.0526 - DESINFETANTE PARA SISTEMA DE EVACUAÇÃO DE EQUIPAMENTOS - DESINFETANTE E SOLVENTE DE RESÍDUOS NO SISTEMA DE EVACUAÇÃO DO EQUIPAMENTO., APRESENTADO EM SOLUÇÃO CONCENTRADA, FRASCO COM 1 LITRO.</t>
  </si>
  <si>
    <t>GALÃ</t>
  </si>
  <si>
    <t>08.0527</t>
  </si>
  <si>
    <t>CÓD. 08.0527 - DETERGENTE ENZIMÁTICO- SOLUÇÃO LIMPADORA ENZIMÁTICA. COMPOSTO POR 4 ENZIMAS PROTEASE, LIPASE, AMILASE E CARBOIDRASE; SENDO AS PRINCIPAIS: AMILASE E PROTEASE. BIODEGRADÁVEL, NÃO ESPUMANTE E NÃO CORROSIVA. CONTENDO TENSOATLVO NÁO IÔNICO. PH NEUTRO, TESTE DE COMPROVAÇÃO DAS ATLVIDADES DAS ENZIMAS PROTEASE E AMILASE. INDICADO PARA LIMPEZA MANUAL OU AUTOMATIZADA; ESPECIFICO PARA DIGERIR BACTÉRIAS ORGÂNICAS COM ALTA EFICÁCIA DOS ARTIGOS EM TORNO DE 3 A 5 MINUTOS.GALÃO DE 5 LITROS. EMBALAGEM CONTENDO RÓTULO COM VALIDADE MÍNIMA DE 18 MESES A PARTIR DA DATA DE ENTREGA E REGISTRO NO MINISTÉRIO DA SAÚDE.</t>
  </si>
  <si>
    <t>08.0528</t>
  </si>
  <si>
    <t>CÓD. 08.0528 - ESCOVA DE LIMPAR BROCAS - COMPOSIÇÃO: CORPO PLÁSTICO / ESCOVA LATÃO DOURADO, VALIDADE INDETERMINADA, NÃO AUTOCLAVÁVEL.</t>
  </si>
  <si>
    <t>08.0529</t>
  </si>
  <si>
    <t>CÓD. 08.0529 - ESCOVA DE ROBSON PLANA - FORMATO PLANO, CONFECCIONADA EM NYLON PRETO OU BRANCO, CERDAS MACIAS</t>
  </si>
  <si>
    <t>08.0530</t>
  </si>
  <si>
    <t>CÓD. 08.0530 - ESCOVA DENTAL ADULTO, CERDAS DE NYLON MACIAS, COM 04 (QUATRO) FILEIRAS DE TUFOS, COM NO MÍNIMO 34 TUFOS DE CERDAS APARADAS E ARREDONDADAS UNIFORMEMENTE NA MESMA ALTURA, COM FEIXES DE CERDAS HOMOGÊNEAS, ESCOVA COMPACTA, CABO OPACO, ANATÔMICO EM POLIPROPILENO ATÓXICO, MEDINDO APROXIMADAMENTE DE 17 CM DE COMPRIMENTO. A ESCOVA DEVE CONTER A MARCA IMPRESSA EM RELEVO NO CABO, APRESENTAR CERTIFICADO DE CONTROLE DE QUALIDADE DA ABO (ASSOCIAÇÃO BRASILEIRA DE ODONTOLOGIA) E REGISTRO NO MINISTÉRIO DA SAÚDE/ANVISA, EMBALADA INDIVIDUALMENTE EM ESTOJO PLÁSTICO PROTETOR DE CERDAS, EM SAQUINHO PLÁSTICO LACRADO, COM DADOS DE IDENTIFICAÇÃO DO PRODUTO, MARCA DO FABRICANTE, PRAZO DE VALIDADE E REGISTRO OU NOTIFICAÇÃO NO MINISTÉRIO DA SAÚDE.</t>
  </si>
  <si>
    <t>08.0531</t>
  </si>
  <si>
    <t>CÓD. 08.0531 - ESCOVA DENTAL INFANTIL, CERDAS DE NYLON MACIAS, COM 04 (QUATRO) FILEIRAS DE TUFOS, COM NO MÍNIMO 28 TUFOS DE CERDAS APARADAS E ARREDONDADAS UNIFORMEMENTE NA MESMA ALTURA, COM FEIXES DE CERDAS HOMOGÊNEAS, ESCOVA COMPACTA, CABO OPACO, ANATÔMICO EM POLIPROPILENO ATÓXICO, MEDINDO APROXIMADAMENTE DE 15 CM DE COMPRIMENTO. A ESCOVA DEVE CONTER A MARCA IMPRESSA EM RELEVO NO CABO. APRESENTAR CERTIFICADO DE CONTROLE DE QUALIDADE DA ABO (ASSOCIAÇÃO BRASILEIRA DE ODONTOLOGIA) E REGISTRO NO MINISTÉRIO DA SAÚDE/ANVISA. EMBALADA INDIVIDUALMENTE EM ESTOJO PLÁSTICO PROTETOR DE CERDAS, EM SAQUINHO PLÁSTICO LACRADO, COM DADOS DE IDENTIFICAÇÃO DO PRODUTO, MARCA DO FABRICANTE, PRAZO DE VALIDADE E REGISTRO OU NOTIFICAÇÃO NO MINISTÉRIO DA SAÚDE.</t>
  </si>
  <si>
    <t>08.0532</t>
  </si>
  <si>
    <t>CÓD. 08.0532 - ESCOVA ROBSON FORMA SETA.- FORMATO SETA, CONFECCIONADA EM NYLON PRETO OU BRANCO, CERDAS MACIAS</t>
  </si>
  <si>
    <t>08.0533</t>
  </si>
  <si>
    <t>CÓD. 08.0533 - ESCOVINHA PARA LAVAR UNHA. ESCOVINHA PARA LAVAR UNHA SEM PVPI. CONFECCIONADA EM PLÁSTICO, COM ALÇA E CERDAS RESISTENTES DE TAMANHO NÃO SUPERIOR A 08 CM.</t>
  </si>
  <si>
    <t>08.0534</t>
  </si>
  <si>
    <t>CÓD. 08.0534 - ESPÁTULA PARA INSERÇÃO DE RESINA COMPOSTA, EM TITÂNIO, AÇO INOXIDÁVEL, UMA DAS EXTREMIDADES PLANA LARGA E UNIVERSAL E OUTRA EXTREMIDADE COM CALCADOR, COM CABO EMBORRACHADO</t>
  </si>
  <si>
    <t>08.0535</t>
  </si>
  <si>
    <t>CÓD. 08.0535 - ESPELHO BUCAL ESPELHO BUCAL PLANO Nº 5, PRODUZIDO EM AÇO INOXIDÁVEL, COM 12UN</t>
  </si>
  <si>
    <t>08.0536</t>
  </si>
  <si>
    <t>CÓD. 08.0536 - ESPONJA HEMOSTÁTICA DE COLÁGENO HIDROLIZADO - GELATINA LIOFILIZADA C/10 UNID. EM BLISTERS INDIVIDUAIS - TAMANHO 1,0 X 1,0 CM. VALIDADE MÍNIMA DE 2 ANOS DA DATA DE ENTREGA.</t>
  </si>
  <si>
    <t>08.0537</t>
  </si>
  <si>
    <t>CÓD. 08.0537 - EVIDENCIADOR DE PLACA BACTERIANA EM PASTILHA, EM FRASCO COM 120 PASTILHAS, CONSTANDO EXTERNAMENTE MARCA COMERCIAL, PROCEDÊNCIA DE FABRICAÇÃO, RECOMENDAÇÕES PARA O ARMAZENAMENTO. VALIDADE MÍNIMA 2 ANOS A PARTIR DA DATA DE ENTREGA.</t>
  </si>
  <si>
    <t>08.0538</t>
  </si>
  <si>
    <t>CÓD. 08.0538 - FILME DE PVC PARA USO ODONTOLÓGICO ROLO 120 MTS</t>
  </si>
  <si>
    <t>08.0539</t>
  </si>
  <si>
    <t>CÓD. 08.0539 - FILME P/ RX, PEPIAPICAL, ADULTO, 3X4 CM. FILME PARA RADIOGRAFIA PERIAPICAL PARA ADULTO, 3 X 4CM, COMPATÍVEL COM PROCESSAMENTO MANUAL, ACONDICIONADO EM CAIXA COM 150 UNIDADES, CONSTANDO EXTERNAMENTE MARCA COMERCIAL, PROCEDÊNCIA DE FABRICAÇÃO, RECOMENDAÇÕES PARA ARMAZENAMENTO. VALIDADE MÍNIMA DE 2 ANOS DA DATA DE ENTREGA.</t>
  </si>
  <si>
    <t>08.0540</t>
  </si>
  <si>
    <t>CÓD. 08.0540 - FILME PARA RAIOS X, PERIAPICAL INFANTIL, 2 X 3 CM. FILME PARA RADIOGRAFIA PERIAPICAL INFANTIL, MEDINDO 2 X 3 CM, COMPATÍVEL COM PROCESSAMENTO MANUAL, ACONDICIONADO EM CAIXA COM 150 UNIDADES, CONSTANDO EXTERNAMENTE MARCA COMERCIAL, PROCEDÊNCIA DE FABRICAÇÃO, RECOMENDAÇÕES PARA ARMAZENAMENTO. VALIDADE MÍNIMA DE 2 ANOS DA DATA DE ENTREGA.</t>
  </si>
  <si>
    <t>08.0541</t>
  </si>
  <si>
    <t>CÓD. 08.0541 - FIO DE SUTURA DE SEDA NÃO ABSORVÍVEL, PRETO, DE CONSTRUÇÃO TRANÇADA, COM 45 CM DE COMPRIMENTO E DIÂMETRO 3-0, COM AGULHA DE 1,7 CM, ½CIRC., 17 MM. MATÉRIA PRIMA: PROTEÍNA ORGÂNICA FIBROÍNA. ABSORÇÃO: NÃO ABSORVÍVEL FIO MEDINDO 45 CM, USO ODONTOLÓGICO, EMBALADO EM MATERIAL QUE PROMOVE BARREIRA MICROBIANA E ABERTURA ASSÉPTICA, ABERTURA EM "PÉTALA"; O PRODUTO DEVE TER COMPROVAÇÃO DE SUA ESTERILIDADE, CAIXA CONTENDO 24 UNIDADES. VALIDADE MÍNIMA 2 ANOS A PARTIR DA DATA DE ENTREGA.</t>
  </si>
  <si>
    <t>08.0542</t>
  </si>
  <si>
    <t>CÓD. 08.0542 - FIO DE SUTURA DE SEDA NÃO ABSORVÍVEL, PRETO, DE CONSTRUÇÃO TRANÇADA, COM 45 CM DE COMPRIMENTO E DIÂMETRO 4-0, COM AGULHA DE 1,7 CM, ½CIRC., 17 MM. MATÉRIA PRIMA: PROTEÍNA ORGÂNICA FIBROÍNA. ABSORÇÃO: NÃO ABSORVÍVEL FIO MEDINDO 45 CM, USO ODONTOLÓGICO, EMBALADO EM MATERIAL QUE PROMOVE BARREIRA MICROBIANA E ABERTURA ASSÉPTICA, ABERTURA EM "PÉTALA"; O PRODUTO DEVE TER COMPROVAÇÃO DE SUA ESTERILIDADE, CAIXA CONTENDO 24 UNIDADES. VALIDADE MÍNIMA 2 ANOS A PARTIR DA DATA DE ENTREGA.</t>
  </si>
  <si>
    <t>08.0543</t>
  </si>
  <si>
    <t>CÓD. 08.0543 - FIO DE SUTURA NÃO ABSORVÍVEL, COR PRETA, EM NYLON MONOFILAMENTO DE POLIAMIDA, DIÂMETRO 3-0, COM AGULHA DE 1,7 CM, ½CIRC., 17 MM. FIO MEDINDO 45 CM, USO ODONTOLÓGICO, EMBALADO EM MATERIAL QUE PROMOVE BARREIRA MICROBIANA QUE NÃO RASGUE OU SOLTE FRAGMENTOS DURANTE SUA ABERTURA, GARANTINDO ABERTURA ASSÉPTICA, ABERTURA EM "PÉTALA"; O PRODUTO DEVE TER COMPROVAÇÃO DE SUA ESTERILIDADE, CAIXA CONTENDO 24 UNIDADES. VALIDADE MÍNIMA 2 ANOS A PARTIR DA DATA DE ENTREGA.</t>
  </si>
  <si>
    <t>08.0544</t>
  </si>
  <si>
    <t>CÓD. 08.0544 - FIO DE SUTURA NÃO ABSORVÍVEL, COR PRETA, EM NYLON MONOFILAMENTO DE POLIAMIDA, DIÂMETRO 3-0, COM AGULHA DE 1,7 CM, ½CIRC., 17 MM. FIO MEDINDO 45 CM, USO ODONTOLÓGICO, EMBALADO EM MATERIAL QUE PROMOVE BARREIRA MICROBIANA QUE NÃO RASGUE OU SOLTE FRAGMENTOS DURANTE SUA ABERTURA, GARANTINDO ABERTURA ASSÉPTICA, ABERTURA EM "PÉTALA"; O PRODUTO DEVE TER COMPROVAÇÃO DE SUA ESTERILIDADE, CAIXA CONTENDO 24 UNIDADES. VALIDADE MÍNIMA 2 ANOS A PARTIR DA DATA DE ENTREGA.</t>
  </si>
  <si>
    <t>08.0545</t>
  </si>
  <si>
    <t>CÓD. 08.0545 - FIO DENTAL, PARA REMOÇÃO DE PLACA BACTERIANA INTERPROXIMAL, CONFECCIONADO EM POLIAMIDA RESISTENTE, COM AROMATIZANTE, LUBRIFICADO COM CERA NATURAL, LIVRE DE IMPUREZAS. EMBALAGEM COM CORTADOR METÁLICO EM AÇO INOXIDÁVEL, QUE CORTE O FIO SEM DESFIÁ-LO. EMBALADO EM ESTOJO TIPO POCKET INDIVIDUAL DE POLIPROPILENO, COM TAMPA FLIP, ROLO COM 25M, TRAZENDO EXTERNAMENTE OS DADOS DE IDENTIFICAÇÃO, PROCEDÊNCIA, NÚMERO DE LOTE, VALIDADE E NÚMERO DO REGISTRO NO MINISTÉRIO DA SAÚDE.</t>
  </si>
  <si>
    <t>08.0546</t>
  </si>
  <si>
    <t>CÓD. 08.0546 - FIO DENTAL, PARA REMOÇÃO DE PLACA BACTERIANA INTERPROXIMAL, CONFECCIONADO EM POLIAMIDA RESISTENTE, COM AROMATIZANTE, LUBRIFICADO COM CERA NATURAL, LIVRE DE IMPUREZAS. EMBALAGEM COM CORTADOR METÁLICO EM AÇO INOXIDÁVEL, QUE CORTE O FIO SEM DESFIÁ-LO. EMBALADO EM ESTOJO TIPO POCKET INDIVIDUAL DE POLIPROPILENO, COM TAMPA FLIP, ROLO COM 500M, TRAZENDO EXTERNAMENTE OS DADOS DE IDENTIFICAÇÃO, PROCEDÊNCIA, NÚMERO DE LOTE, VALIDADE E NÚMERO DO REGISTRO NO MINISTÉRIO DA SAÚDE.</t>
  </si>
  <si>
    <t>08.0547</t>
  </si>
  <si>
    <t>CÓD. 08.0547 - FITA BANDA MATRIZ METÁLICA 05X0,05X500MM</t>
  </si>
  <si>
    <t>08.0548</t>
  </si>
  <si>
    <t>CÓD. 08.0548 - FITA BANDA MATRIZ METÁLICA 07X0,07X500MM</t>
  </si>
  <si>
    <t>08.0549</t>
  </si>
  <si>
    <t>CÓD. 08.0549 - FLÚOR GEL - FLUORETO FOSFATADO ACIDULADO 1,23% - TIXOTRÓPICO, CONTENDO FLUORETO DE SÓDIO, SACARINA SÓDICA, CELULOSE100, ÁCIDO FLUORÍDRICO, ÁCIDO FOSFÓRICO, PROPILENO GLICOL,CORANTE, ÁGUA DEIONIZADA, 200 AL/208G. SABOR MORANGO. VALIDADE MÍNIMA DE 2 ANOS DA DATA DE ENTREGA.</t>
  </si>
  <si>
    <t>08.0550</t>
  </si>
  <si>
    <t>CÓD. 08.0550 - FORMOCRESOL SOLUÇÃO - FRASCO C/10 ML EM SOLUÇÃO, COMPOSIÇÃO FORMULA BUCKLEY, EM FRASCO COM 10 ML, EMBALADO INDIVIDUALMENTE, CONSTANDO EXTERNAMENTE PROCEDÊNCIA DE FABRICAÇÃO, RECOMENDAÇÕES PARA ARMAZENAMENTO. VALIDADE MÍNIMA DE 2 ANOS DA DATA DE ENTREGA.</t>
  </si>
  <si>
    <t>08.0552</t>
  </si>
  <si>
    <t>CÓD. 08.0552 - HIDRÓXIDO DE CÁLCIO COMPOSIÇÃO DE HIDRÓXIDO DE CÁLCIO RADIOPACO E AUTO-ENDURECÍVEIS E RÍGIDO. COM AS SEGUINTES CARACTERÍSTICAS: BIOCOMPATÍVEL, ALTA RESISTÊNCIA À DISSOLUÇÃO NÃO INIBE A PRESSÃO DE RESINAS AUTO POLIMERIZÁVEIS, POSSUI A COR SEMELHANTE A DENTINA, CADA KIT DEVE CONTER: COMPOSIÇÃO BASE: ÉSTER GLICOL SALICILATO, FOSFATO DE CÁLCIO, TUNGSTATO DE CÁLCIO, ÓXIDO DE ZINCO E CORANTES MINERAIS. COMPOSIÇÃO CATALIZADOR: ETILTOLUENO SULFONAMIDA, HIDRÓXIDO DE CÁLCIO, ÓXIDO DE ZINCO, DIÓXIDO DE TITÂNIO, ESTEARATO DE ZINCO E CORANTES MINERAIS. 01 TUBO DE PASTA BASE COM 13GR, 01 TUBO DE PASTA CATALIZADORA COM 11GR, 01 BLOCO DE MISTURA. VALIDADE DE 03 ANOS E NO MÍNIMO 02 ANOS E 08 MESES A VENCER A PARTIR DA DATA DE ENTREGA.</t>
  </si>
  <si>
    <t>08.0553</t>
  </si>
  <si>
    <t>CÓD. 08.0553 - HIDRÓXIDO DE CÁLCIO P.A. - INDICADO PARA CAPEADOR PULPAR, MATERIAL PARA INDUZIR A FORMAÇÃO DA DENTINA REPARADORA, APRESENTANDO PROPRIEDADES IMPRESCINDÍVEIS PARA MATERIAIS QUE ATUAM EM PROCEDIMENTOS SOBRE A DENTINA. PROPRIEDADES: PERMITIR UM AUMENTO DA CALCIFICAÇÃO DA CAMADA DE DENTINA PRE EXISTENTE DANDO MELHORES CONDIÇÕES DE PROTEÇÃO A POLPA QUANDO SUBMETIDA A LESÕES; EVITAR QUE O PROCEDIMENTO OU MATERIAL USADO CAUSE IRRITAÇÃO ÀS ESTRUTURAS ADJACENTES. VALIDADE MÍNIMA DE 2 ANOS DA DATA DE ENTREGA.</t>
  </si>
  <si>
    <t>08.0554</t>
  </si>
  <si>
    <t>CÓD. 08.0554 - INDICADOR BIOLÓGICO - AMPOLAS CONTENDO ESPOROS QUE PERMITEM MONITORAÇÃO DO FUNCIONAMENTO DA AUTOCLAVE, OFERECENDO, COM SEU USO PERIÓDICO, CONFLABILIDADE E SEGURANÇA AO PROCESSO DE ESTERILIZAÇÃO. CONFORME ISO 11138-1, CADA AMPOLA CONTEM EM SEU INTERIOR UMA POPULAÇÃO DEFINIDA DE CEOBACILLUS STEAPOERHQPHILUS QUE IRÁ REAGIR SENSIVELMENTE AO PROCESSO, INDICANDO A EFICÁCIA DO CICLO DA ESTERILIZAÇÃO, APÓS O PERÍODO DE INCUBAÇÃO. APRESENTAÇÃO: CAIXA COM 10 UNIDADES. VALIDADE MÍNIMA DE 2 ANOS DA DATA DE ENTREGA.</t>
  </si>
  <si>
    <t>08.0555</t>
  </si>
  <si>
    <t>CÓD. 08.0555 - INDICADOR QUÍMICO PARA A MONITORIZAÇÃO E AVALIAÇÃO DOS CICLOS DE ESTERILIZAÇÃO EM AUTOCLAVES A VAPOR. RESULTADO IMEDIATO LOGO APÓS A ESTERILIZAÇÃO. SISTEMA CLARO E DE FÁCIL IDENTIFICAÇÃO. CAIXA COM 250 UNIDADES, COM DUPLICAÇÃO PARA 500 TIRAS.</t>
  </si>
  <si>
    <t>08.0556</t>
  </si>
  <si>
    <t>CÓD. 08.0556 - IODOFÓRMIO: EM PÓ; EM FRASCO COM APROXIMADAMENTE 10 G; EMBALADO INDIVIDUALMENTE; CONSTANDO EXTERNAMENTE MARCA COMERCIAL, PROCEDÊNCIA DE FABRICAÇÃO. VALIDADE MÍNIMA DE 2 ANOS DA DATA DE ENTREGA. REGISTRO NO MINISTÉRIO DA SAÚDE /ANVISA.</t>
  </si>
  <si>
    <t>08.0557</t>
  </si>
  <si>
    <t>CÓD. 08.0557 - IONÔMERO DE VIDRO EM CÁPSULAS - IONÔMERO DE VIDRO RESTAURADOR RESISTENTE, AUTOPOLIMERIZÁVEL, EM CÁPSULAS, COM BICO APLICADOR, COM TROCA IÔNICA COMPROVADA, LIBERANDO  UMA GRANDE QUANTIDADE DE ÍONS DE CÁLCIO (CA), FOSFATO (P), FLÚOR (F) E ESTRÔNCIO (SR). ALTOS NÍVEIS AUXILIAM NA REMINERALIZAÇÃO DA ESTRUTURA DENTAL, BOA ADAPTAÇÃO MARGINAL, BAIXA EROSÃO ÁCIDA,  DUREZA SUPERFICIAL,  BAIXA VISCOSIDADE INICIAL, ALTA RESISTÊNCIA. CAIXA COM 50 CÁPSULAS. COR: SORTIDO</t>
  </si>
  <si>
    <t>08.0558</t>
  </si>
  <si>
    <t>CÓD. 08.0558 - IONÔMERO DE VIDRO FOTOPOLIMERIZÁVEL PARA RESTAURAÇÃO. CAIXA COM UM FRASCO LÍQUIDO DE 2,5ML DE PRIMER, UM ADESIVO 5 GRAMAS E UM FRASCO DE PÓ COM 5 GRAMAS A1 OU A2</t>
  </si>
  <si>
    <t>08.0559</t>
  </si>
  <si>
    <t>CÓD. 08.0559 - IONÔMERO DE VIDRO RESTAURADOR AUTOPOLIMERIZÁVEL, COR U - UNIVERSAL. FRASCO COM 10G - IONÔMERO DE VIDRO PARA RESTAURAÇÃO, POSSUINDO COMPROVADA ADESÃO AO ESMALTE A DENTINA, ALIADA ÀS PROPRIEDADES ANTICARIOGÊNICAS COM LIBERAÇÃO DE FLÚOR. COMPOSTO DE FLUORSILICATO DE SÓDIO, CÁLCIO, ALUMÍNIO, SULFATO DE BÁRIO, ÁCIDO POLIACRÍLICO, PIGMENTOS, COMPOSIÇÃO DO LÍQUIDO: ÁCIDO TARTÁRICO E ÁGUA DESTILADA. VALIDADE MÍNIMA DE 2 ANOS DA DATA DE ENTREGA.</t>
  </si>
  <si>
    <t>08.0560</t>
  </si>
  <si>
    <t>CÓD. 08.0560 - KIT DE BROCAS DIAMANTADAS PARA ACABAMENTO DE RESINAS GRANA EXTRA FINA, SÉRIE DOURADA.</t>
  </si>
  <si>
    <t>08.0561</t>
  </si>
  <si>
    <t>CÓD. 08.0561 - KIT DE BROCAS DIAMANTADAS PARA ACABAMENTO DE RESINAS GRANA FINA, SÉRIE PRATEADA.</t>
  </si>
  <si>
    <t>08.0562</t>
  </si>
  <si>
    <t>CÓD. 08.0562 - LIMA ENDODÔNTICA TIPO KERR - 1ª SÉRIE - 21 MM -- LIMA MANUAL EM AÇO INOXIDÁVEL DIN 1.4310,ELETRO-POLIDA, PERTENCENTE À CLASSIFICAÇÃO AISI 302 (COM 17% DE CROMO E 8% DE NÍQUEL APROX.) FABRICADAS POR TORÇÃO. SERIAÇÃO ISO DA 06 A 140. SECÇÃO TRANSVERSAL EM FORMA QUADRANGULAR ATÉ O Nº 40 E TRIANGULAR EM DIANTE. CAIXA COM 6 LIMAS COM STOPS DE SILICONE. LIMAS PARA ENDODONTIA, ALTAMENTE RESISTENTE E FLEXÍVEIS. NÚMERO DE LOTE. DATA DE FABRICAÇÃO E PRAZO DE VALIDADE. CAIXA COM 6 UNIDADES. NUMERAÇÃO DE 15 A 40.</t>
  </si>
  <si>
    <t>08.0563</t>
  </si>
  <si>
    <t>CÓD. 08.0563 - LIMA ENDODÔNTICA TIPO KERR - 1ª SÉRIE - 25 MM -- LIMA MANUAL EM AÇO INOXIDÁVEL DIN 1.4310,ELETRO-POLIDA, PERTENCENTE À CLASSIFICAÇÃO AISI 302 (COM 17% DE CROMO E 8% DE NÍQUEL APROX.) FABRICADAS POR TORÇÃO. SERIAÇÃO ISO DA 06 A 140. SECÇÃO TRANSVERSAL EM FORMA QUADRANGULAR ATÉ O Nº 40 E TRIANGULAR EM DIANTE. CAIXA COM 6 LIMAS COM STOPS DE SILICONE. LIMAS PARA ENDODONTIA, ALTAMENTE RESISTENTE E FLEXÍVEIS. NÚMERO DE LOTE. DATA DE FABRICAÇÃO E PRAZO DE VALIDADE. CAIXA COM 6 UNIDADES. NUMERAÇÃO DE 15 A 40.</t>
  </si>
  <si>
    <t>08.0564</t>
  </si>
  <si>
    <t>CÓD. 0564 - LIMA ENDODÔNTICA TIPO KERR - 1ª SÉRIE - 31 MM -- LIMA MANUAL EM AÇO INOXIDÁVEL DIN 1.4310,ELETRO-POLIDA, PERTENCENTE À CLASSIFICAÇÃO AISI 302 (COM 17% DE CROMO E 8% DE NÍQUEL APROX.) FABRICADAS POR TORÇÃO. SERIAÇÃO ISO DA 06 A 140. SECÇÃO TRANSVERSAL EM FORMA QUADRANGULAR ATÉ O Nº 40 E TRIANGULAR EM DIANTE. CAIXA COM 6 LIMAS COM STOPS DE SILICONE. LIMAS PARA ENDODONTIA, ALTAMENTE RESISTENTE E FLEXÍVEIS. NÚMERO DE LOTE. DATA DE FABRICAÇÃO E PRAZO DE VALIDADE. CAIXA COM 6 UNIDADES. NUMERAÇÃO DE 15 A 40.</t>
  </si>
  <si>
    <t>08.0565</t>
  </si>
  <si>
    <t>CÓD. 08.0565 - LIQUIDO DE DAKIN 1000 ML. COMPOSIÇÃO: HIPOCLORITO DE SÓDIO 2,00G, BICARBONATO DE SÓDIO 8,00 E ÁGUA DEIONIZADA Q.S.P</t>
  </si>
  <si>
    <t>PAR</t>
  </si>
  <si>
    <t>08.0566</t>
  </si>
  <si>
    <t>CÓD. 08.0566 - LUVA CIRÚRGICA ESTÉRIL TAMANHO 7,0 - INDICADA PARA PROCEDIMENTOS CIRÚRGICOS E QUE OFEREÇA PROTEÇÃO PARA AS MÃOS DE AGENTES BIOLÓGICOS (CIRURGIA); CARACTERÍSTICAS: ALTA SENSIBILIDADE PARA CONTROLE E MANUSEIO DOS PROCEDIMENTOS  CIRÚRGICOS, DE LÁTEX ESTÉRIL LUBRIFICADA COM , COM SUPERFÍCIE TEXTURIZADA E ANTIDERRAPANTE, COM FORMATO ANATÔMICO, FORTES E ELÁSTICAS OFERECENDO A MÁXIMA PROTEÇÃO E CONFORTO; ESTERILIZAÇÁO: RAIOS GAMA OU FEIXES DE ELETRON. VALIDADE MÍNIMA 2 ANOS A PARTIR DA DATA DE ENTREGA.</t>
  </si>
  <si>
    <t>08.0567</t>
  </si>
  <si>
    <t>CÓD. 08.0567 - LUVA CIRÚRGICA ESTÉRIL TAMANHO 7,5 - INDICADA PARA PROCEDIMENTOS CIRÚRGICOS E QUE OFEREÇA PROTEÇÃO PARA AS MÃOS DE AGENTES BIOLÓGICOS (CIRURGIA); CARACTERÍSTICAS: ALTA SENSIBILIDADE PARA CONTROLE E MANUSEIO DOS PROCEDIMENTOS CIRÚRGICOS, DE LÁTEX ESTÉRIL LUBRIFICADA COM , COM SUPERFÍCIE TEXTURIZADA E ANTIDERRAPANTE, COM FORMATO ANATÔMICO, FORTES E ELÁSTICAS OFERECENDO A MÁXIMA PROTEÇÃO E CONFORTO; ESTERILIZAÇÁO: RAIOS GAMA OU FEIXES DE ELETRON. VALIDADE MÍNIMA 2 ANOS A PARTIR DA DATA DE ENTREGA.</t>
  </si>
  <si>
    <t>08.0568</t>
  </si>
  <si>
    <t>CÓD. 08.0568 - LUVA DE PROCEDIMENTO TAMANHO G - LUVAS DE PROCEDIMENTOS NÃO CIRÚRGICO LISA. FABRICADA EM LÁTEX, NÃO ESTÉRIL, AMBIDESTRA, PUNHO COM BAINHA, PRODUTO DE USO ÚNICO, TALCADA COM PÓ BIOABSORVÍVEL ATÓXICO. INDICAÇÃO: PROTEÇÃO DAS MÃOS DO USUÁRIO CONTRA AGENTES BIOLÓGICOS. EMBALAGEM: 100 UNIDADES /CAIXA. VALIDADE MÍNIMA 2 ANOS A PARTIR DA DATA DE ENTREGA.</t>
  </si>
  <si>
    <t>08.0569</t>
  </si>
  <si>
    <t>CÓD. 08.0569 - LUVA DE PROCEDIMENTO TAMANHO M - LUVAS DE PROCEDIMENTOS NÃO CIRÚRGICO LISA. FABRICADA EM LÁTEX, NÃO ESTÉRIL, AMBIDESTRA, PUNHO COM BAINHA, PRODUTO DE USO ÚNICO, TALCADA COM PÓ BIOABSORVÍVEL ATÓXICO. INDICAÇÃO: PROTEÇÃO DAS MÃOS DO USUÁRIO CONTRA AGENTES BIOLÓGICOS. EMBALAGEM: 100 UNIDADES /CAIXA. VALIDADE MÍNIMA 2 ANOS A PARTIR DA DATA DE ENTREGA.</t>
  </si>
  <si>
    <t>08.0570</t>
  </si>
  <si>
    <t>CÓD. 08.0570 - LUVA DE PROCEDIMENTO TAMANHO P - LUVAS DE PROCEDIMENTOS NÃO CIRÚRGICO LISA. FABRICADA EM LÁTEX, NÃO ESTÉRIL, AMBIDESTRA, PUNHO COM BAINHA, PRODUTO DE USO ÚNICO, TALCADA COM PÓ BIOABSORVÍVEL ATÓXICO. INDICAÇÃO: PROTEÇÃO DAS MÃOS DO USUÁRIO CONTRA AGENTES BIOLÓGICOS. EMBALAGEM: 100 UNIDADES /CAIXA. VALIDADE MÍNIMA 2 ANOS A PARTIR DA DATA DE ENTREGA.</t>
  </si>
  <si>
    <t>08.0571</t>
  </si>
  <si>
    <t>CÓD. 08.0571 - LUVA DE PROCEDIMENTO TAMANHO PP - LUVAS DE PROCEDIMENTOS NÃO CIRÚRGICO LISA. FABRICADA EM LÁTEX, NÃO ESTÉRIL, AMBIDESTRA, PUNHO COM BAINHA, PRODUTO DE USO ÚNICO, TALCADA COM PÓ BIOABSORVÍVEL ATÓXICO. INDICAÇÃO: PROTEÇÃO DAS MÃOS DO USUÁRIO CONTRA AGENTES BIOLÓGICOS. EMBALAGEM: 100 UNIDADES /CAIXA. VALIDADE MÍNIMA 2 ANOS A PARTIR DA DATA DE ENTREGA.</t>
  </si>
  <si>
    <t>08.0572</t>
  </si>
  <si>
    <t>CÓD. 08.0572 - MÁSCARAS CIRÚRGICAS COM ELÁSTICO DESCARTÁVEL - MÁSCARA CIRÚRGICA BRANCA COM ELÁSTICO, COM TRIPLA CAMADA COM FILTRO QUE PROPORCIONA UMA EFICIÊNCIA DE FILTRAÇÃO BACTERIANA MAIOR QUE 95%, ATÓXICAS, HIPOALÉRGICAS, CAMADA EXTERNA CONSTITUÍDA DE TECIDO 100% POLIPROPILENO NÃO ESTÉRIL, PRODUTO DE USO ÚNICO, FABRICADAS POR MEIO DE SOLDA ULTRASSÔNICA, COM CLIPE NASAL QUE PROPORCIONA EXCELENTE ADAPTAÇÃO AO CONTORNO DO ROSTO. APRESENTAÇÃO: CAIXA COM 50 UNIDADES. VALIDADE MÍNIMA 2 ANOS A PARTIR DA DATA DE ENTREGA.</t>
  </si>
  <si>
    <t>08.0573</t>
  </si>
  <si>
    <t>CÓD. 08.0573 - MOLDEIRAS DESCARTÁVEIS - PARA APLICAÇÃO TÓPICA DE FLÚOR EM GEL, FEITA EM CERA MALEÁVEL, REVESTIDA COM ESPUMA HIDRÓFILA, ADAPTA-SE A ARCADA DENTÁRIA, FACILITANDO A PENETRAÇÃO DO GEL DE FLÚOR NOS ESPAÇOS INTERPROXIMAIS; EM TAMANHOS DIFERENTES PARA PACIENTES DE 3 A 6 ANOS (AMARELAS) OU 6 A 12 ANOS (AZUL).DISPONÍVEL EM CAIXAS COM MOLDEIRAS AMARELAS, AZUIS OU SORTIDAS. VALIDADE MÍNIMA DE 2 ANOS DA DATA DE ENTREGA.</t>
  </si>
  <si>
    <t>08.0574</t>
  </si>
  <si>
    <t>CÓD. 080574 - ÓLEO LUBRIFICANTE PARA ALTA/BAIXA ROTAÇÃO - LUBRIFICANTE PARA INSTRUMENTOS DE ALTA E BAIXA ROTAÇÃO, ÓLEO LUBRIFICANTE MINERAL, , BACTERICIDA, COM BAIXA VISCOSIDADE, ELEVADO GRAU DE PUREZA E ADITIVOS GUE PREVINEM OXIDAÇÃO E REDUZEM O ATRITO ENTRE AS PAREDES MÓVEIS, FRASCOS COM 200ML, ACOMPANHADOS DE BICOS APLICADORES, VALIDADE MÍNIMA DE 2 ANOS DA DATA DE ENTREGA</t>
  </si>
  <si>
    <t>BL</t>
  </si>
  <si>
    <t>08.0575</t>
  </si>
  <si>
    <t>CÓD. 08.0575 - PAPEL ARTICULAÇÃO, DUPLA FACE, BICOLOR, BLOCO COM 12 FOLHAS DE 100X200MM</t>
  </si>
  <si>
    <t>08.0576</t>
  </si>
  <si>
    <t>CÓD. 08.0576 - PAPEL GRAU CIRÚRGICO 10 CM X100M - COMPOSTO DE PAPEL GRAU CIRÚRGICO E FILME LAMINADO POLIESTER/POLIPROPILENO. COM BARREIRA BACTERIOLÓGICA, LAUDO DE CITOTOXLDADE, LAUDO DE FILTRAÇÃO VIRAL (VFE) ATENDENDO A NORMA HBP 14.490 - SISTEMA DE EMBALAGEM GRAU CIRÚRGICO PARA SAÚDE E REGISTRO NA ANVISA 804739(0001. COMPATÍVEL PARA MÁQUINA SELADORA MANUAL DE EMBALAGENS CONFECCIONADAS EM PAPEL GRAU CIRÚRGICO DE USO MEDICO ODONTOLÓGICO. CONTENDO INDICADORES QUÍMICOS QUE MUDAM DE COR APÓS ENTRAR EM CONTATO COM CALOR.</t>
  </si>
  <si>
    <t>08.0577</t>
  </si>
  <si>
    <t>CÓD. 08.0577 - PAPEL GRAU CIRÚRGICO 15 CM X100M - COMPOSTO DE PAPEL GRAU CIRÚRGICO E FILME LAMINADO POLIESTER/POLIPROPILENO. COM BARREIRA BACTERIOLÓGICA, LAUDO DE CITOTOXLDADE, LAUDO DE FILTRAÇÃO VIRAL (VFE) ATENDENDO A NORMA HBP 14.490 - SISTEMA DE EMBALAGEM GRAU CIRÚRGICO PARA SAÚDE E REGISTRO NA ANVISA 804739(0001. COMPATÍVEL PARA MÁQUINA SELADORA MANUAL DE EMBALAGENS CONFECCIONADAS EM PAPEL GRAU CIRÚRGICO DE USO MEDICO ODONTOLÓGICO. CONTENDO INDICADORES QUÍMICOS QUE MUDAM DE COR APÓS ENTRAR EM CONTATO COM CALOR.</t>
  </si>
  <si>
    <t>08.0578</t>
  </si>
  <si>
    <t>CPOD. 08.0578 - PAPEL GRAU CIRÚRGICO 15 CM X100M - COMPOSTO DE PAPEL GRAU CIRÚRGICO E FILME LAMINADO POLIESTER/POLIPROPILENO. COM BARREIRA BACTERIOLÓGICA, LAUDO DE CITOTOXLDADE, LAUDO DE FILTRAÇÃO VIRAL (VFE) ATENDENDO A NORMA HBP 14.490 - SISTEMA DE EMBALAGEM GRAU CIRÚRGICO PARA SAÚDE E REGISTRO NA ANVISA 804739(0001. COMPATÍVEL PARA MÁQUINA SELADORA MANUAL DE EMBALAGENS CONFECCIONADAS EM PAPEL GRAU CIRÚRGICO DE USO MEDICO ODONTOLÓGICO. CONTENDO INDICADORES QUÍMICOS QUE MUDAM DE COR APÓS ENTRAR EM CONTATO COM CALOR.</t>
  </si>
  <si>
    <t>08.0579</t>
  </si>
  <si>
    <t>CÓD. 08.0579 - PAPEL GRAU CIRÚRGICO 20 CM X100M - COMPOSTO DE PAPEL GRAU CIRÚRGICO E FILME LAMINADO POLIESTER/POLIPROPILENO. COM BARREIRA BACTERIOLÓGICA, LAUDO DE CITOTOXLDADE, LAUDO DE FILTRAÇÃO VIRAL (VFE) ATENDENDO A NORMA HBP 14.490 - SISTEMA DE EMBALAGEM GRAU CIRÚRGICO PARA SAÚDE E REGISTRO NA ANVISA 804739(0001. COMPATÍVEL PARA MÁQUINA SELADORA MANUAL DE EMBALAGENS CONFECCIONADAS EM PAPEL GRAU CIRÚRGICO DE USO MEDICO ODONTOLÓGICO. CONTENDO INDICADORES QUÍMICOS QUE MUDAM DE COR APÓS ENTRAR EM CONTATO COM CALOR.</t>
  </si>
  <si>
    <t>08.0580</t>
  </si>
  <si>
    <t>CÓD. 08.0580 - PAPEL GRAU CIRÚRGICO 30 CM X100M - COMPOSTO DE PAPEL GRAU CIRÚRGICO E FILME LAMINADO POLIESTER/POLIPROPILENO. COM BARREIRA BACTERIOLÓGICA, LAUDO DE CITOTOXLDADE, LAUDO DE FILTRAÇÃO VIRAL (VFE) ATENDENDO A NORMA HBP 14.490 - SISTEMA DE EMBALAGEM GRAU CIRÚRGICO PARA SAÚDE E REGISTRO NA ANVISA 804739(0001. COMPATÍVEL PARA MÁQUINA SELADORA MANUAL DE EMBALAGENS CONFECCIONADAS EM PAPEL GRAU CIRÚRGICO DE USO MEDICO ODONTOLÓGICO. CONTENDO INDICADORES QUÍMICOS QUE MUDAM DE COR APÓS ENTRAR EM CONTATO COM CALOR.</t>
  </si>
  <si>
    <t>08.0581</t>
  </si>
  <si>
    <t>CÓD. 08.0581 - PAPEL GRAU CIRÚRGICO TAMANHO 8 CM X 100 M, COMPOSTO DE PAPEL GRAU CIRÚRGICO E FILME LAMINADO POLIESTER/POLIPROPILENO. COM BARREIRA BACTERIOLÓGICA, LAUDO DE CITOTOXLDADE, LAUDO DE FILTRAÇÃO VIRAL (VFE) ATENDENDO A NORMA HBP 14.490 - SISTEMA DE EMBALAGEM GRAU CIRÚRGICO PARA SAÚDE E REGISTRO NA ANVISA 804739(0001. COMPATÍVEL PARA MÁQUINA SELADORA MANUAL DE EMBALAGENS CONFECCIONADAS EM PAPEL GRAU CIRÚRGICO DE USO MEDICO ODONTOLÓGICO. CONTENDO INDICADORES QUÍMICOS QUE MUDAM DE COR APÓS ENTRAR EM CONTATO COM CALOR.</t>
  </si>
  <si>
    <t>FARD</t>
  </si>
  <si>
    <t>08.0582</t>
  </si>
  <si>
    <t>CÓD. 08.0582 - PAPEL TOALHA INTERFOLHAS, COM AS SEGUINTES CARACTERÍSTICAS: TOALHA DE PAPEL SIMPLES, INTERFOLHADA, INSTITUCIONAL; CLASSE 01; 02 DOBRAS; NA COR BRANCA; ALVURA ISO MAIOR QUE 85%; QUANTIDADE DE PINTAS MENOR QUE 5MM2/M2; TEMPO DE ABSORÇÃO DE ÁGUA MENOR QUE 6 SEGUNDOS; CAPACIDADE DE ABSORÇÃO DE ÁGUA MAIOR QUE 5 G/G; QUANTIDADE DE FUROS MENOR QUE 10MM2/M2; RESISTÊNCIA A TRAÇÃO A ÚMIDO MAIOR QUE 90 N/M; CONFORME NORMA DA ABNT NBR 15464-7 E 15134; CARACTERÍSTICA COMPLEMENTARES: MATÉRIA PRIMA 100% FIBRA VEGETAL; DIMENSÃO DA FOLHA 23 X 27 CM, COM VARIAÇÃO DE ± 0,5CM; ACABAMENTO GOFRADO; ROTULAGEM CONTENDO: IDENTIFICAÇÃO DA CLASSE, MARCA, QUANTIDADE DE FOLHAS, DIMENSÃO DA FOLHA; NOME DO FABRICANTE E FANTASIA, CNPJ; E-MAIL E TELEFONE DO SAC; FARDO COM 1.000 FOLHAS, O MATERIAL SOLICITADO NÃO PODERÁ ESFARELAR DURANTE O USO. A LICITANTE VENCEDORA DEVERÁ APRESENTAR LAUDO DO IPT OU DE OUTRO LABORATÓRIO CREDENCIADO PELO INMETRO, COMPROVANDO AS ESPECIFICAÇÕES TÉCNICAS DO PRODUTO EM ATENDIMENTO A NORMA ABNT 15464 E 15134.</t>
  </si>
  <si>
    <t>08.0583</t>
  </si>
  <si>
    <t>CÓD. 08.0583 - PARAMONOCLOROFENOL CANFORADO. MATERIAL PARA DESINFECÇÃO DE CANAL RADICULAR, COM MEDICAÇÃO CURATIVA INTRACANAL, EFEITO ANTIBACTERIANO DE CURTA DURAÇÃO, COM A PRESENÇA DE NITROFURAZONA,  COMPOSIÇÃO: PARAMONOCLOROFENOL 35%, CÂNFORA 65%. FRASCO COM 20 ML. NÚMERO DE LOTE, DATA DE FABRICAÇÃO, PRAZO DE VALIDADE NÃO INFERIOR A 18 MESES. REGISTRO NO MINISTÉRIO DA SAÚDE /ANVISA.</t>
  </si>
  <si>
    <t>TUBO</t>
  </si>
  <si>
    <t>08.0584</t>
  </si>
  <si>
    <t>CÓD. 08.0584 - PASTA PROFILÁTICA 90 GR - PASTA INDICADA PARA UTILIZAÇÃO EM PROCEDIMENTOS DE LIMPEZA, REMOÇÃO DE DETRITOS, MANCHAS, PLACAS BACTERIANAS, POLIMENTO, COM SABOR REFRESCANTE E ABRASIVO ADEQUADAMENTE DOSADO, APRESENTAÇÃO EM BISNAGA DE 90GR. VALIDADE MÍNIMA DE 2 ANOS DA DATA DE ENTREGA. SABOR TUTTI-FRUTTI</t>
  </si>
  <si>
    <t>08.0585</t>
  </si>
  <si>
    <t>CÓD. 08.0585 - PINCEL APLICADOR DESCARTÁVEL TAMANHO EXTRA -FINO (1,0 MM) - INDICADOS PARA LEVAR E APLICAR SOLUÇÕES COMO EVLDENCIADORES, ADESIVOS, SELANTES, SOLUÇÕES HEMOSTÁTLCAS, ÁCIDOS. APLICADORES COM PONTAS EM FIBRA NÃO ABSORVENTES E RESISTENTES À ABRASÃO COM MINÚSCULAS FIBRAS ISENTAM DE FIAPOS QUE PERMITE A APLICAÇÃO PRECISA DE SOLUÇÕES EM ÁREAS DE DIFÍCIL ACESSO, DOBRAM FACILMENTE ATÉ 90º, APRESENTAÇÃO UM TUBO COM 100 APLICADORES CADA. VALIDADE MÍNIMA DE 2 ANOS DA DATA DE ENTREGA.</t>
  </si>
  <si>
    <t>08.0586</t>
  </si>
  <si>
    <t>CÓD. 08.0586 - PINCEL APLICADOR DESCARTÁVEL TAMANHO FINO (1,5 MM) - INDICADOS PARA LEVAR E APLICAR SOLUÇÕES COMO EVLDENCIADORES, ADESIVOS, SELANTES, SOLUÇÕES HEMOSTÁTLCAS, ÁCIDOS. APLICADORES COM PONTAS EM FIBRA NÃO ABSORVENTES E RESISTENTES À ABRASÃO COM MINÚSCULAS FIBRAS ISENTAM DE FIAPOS QUE PERMITE A APLICAÇÃO PRECISA DE SOLUÇÕES EM ÁREAS DE DIFÍCIL ACESSO, DOBRAM FACILMENTE ATÉ 90º, APRESENTAÇÃO UM TUBO COM 100 APLICADORES CADA. VALIDADE MÍNIMA DE 2 ANOS DA DATA DE ENTREGA.</t>
  </si>
  <si>
    <t>08.0587</t>
  </si>
  <si>
    <t>CÓD. 08.0587 - PINCEL APLICADOR DESCARTÁVEL TAMANHO REGULAR (2,0 MM) - INDICADOS PARA LEVAR E APLICAR SOLUÇÕES COMO EVLDENCIADORES, ADESIVOS, SELANTES, SOLUÇÕES HEMOSTÁTLCAS, ÁCIDOS. APLICADORES COM PONTAS EM FIBRA NÃO ABSORVENTES E RESISTENTES À ABRASÃO COM MINÚSCULAS FIBRAS ISENTAM DE FIAPOS QUE PERMITE A APLICAÇÃO PRECISA DE SOLUÇÕES EM ÁREAS DE DIFÍCIL ACESSO, DOBRAM FACILMENTE ATÉ 90º, APRESENTAÇÃO UM TUBO COM 100 APLICADORES CADA. VALIDADE MÍNIMA DE 2 ANOS DA DATA DE ENTREGA.</t>
  </si>
  <si>
    <t>08.0588</t>
  </si>
  <si>
    <t>CÓD. 08.0588 - PLACA DE VIDRO LISA, ESPESSURA 10 MM, POLIDA</t>
  </si>
  <si>
    <t>08.0589</t>
  </si>
  <si>
    <t>CÓD. 08.0589 - PORTA ALGODÃO LIMPO, TAMANHO 08X10CM,EM AÇO INOX, COM MOLA ACABAMENTO PERFEITO E LIVRE DE REBARBAS,  ESTERILIZÁVEL  EM ESTUFAS E AUTOCLAVES APÓS LIMPEZA E SECAGEM.</t>
  </si>
  <si>
    <t>08.0590</t>
  </si>
  <si>
    <t>CÓD. 08.0590 - PORTA ALGODÃO SERVIDO, TAMANHO 08X10CM, EM AÇO INOX, ACABAMENTO PERFEITO E LIVRE DE REBARBAS,  ESTERILIZÁVEL  EM ESTUFAS E AUTOCLAVES APÓS LIMPEZA E SECAGEM.</t>
  </si>
  <si>
    <t>08.0591</t>
  </si>
  <si>
    <t>CÓD. 08.0591 - PORTA AMALGAMA DE PLÁSTICO AUTOCLAVÁVEL. COR NATURAL OU CINZA. VALIDADE INDETERMINADA.</t>
  </si>
  <si>
    <t>08.0592</t>
  </si>
  <si>
    <t>CÓD. 08.0592 - PORTA MATRIZ METÁLICO, MODELO IVORY, EM AÇO INOX</t>
  </si>
  <si>
    <t>08.0593</t>
  </si>
  <si>
    <t>CÓD. 08.0593 - PORTA MATRIZ METÁLICO, MODELO TOFFLEMIRE, EM AÇO INOX</t>
  </si>
  <si>
    <t>08.0594</t>
  </si>
  <si>
    <t>CÓD. 08.0594 - POTE DAPPEN DE PLÁSTICO: FRASCO DE PLÁSTICO, CAVIDADE PARA MANIPULAR MATERIAIS PARA PROCEDIMENTO ODONTOLÓGICO, EMBALAGEM INDIVIDUAL, AUTOCLAVÁVEL, CONSTANDO DADOS DE IDENTIFICAÇÃO.</t>
  </si>
  <si>
    <t>08.0595</t>
  </si>
  <si>
    <t>CÓD. 08.0595 - POTE DAPPEN DE VIDRO: FRASCO DE VIDRO TRANSPARENTE, INCOLOR, CAVIDADE PARA MANIPULAR MATERIAIS PARA PROCEDIMENTO ODONTOLÓGICO, EMBALAGEM INDIVIDUAL, SEGURA, PARA PREVENÇÃO DE QUEBRA, CONSTANDO DADOS DE IDENTIFICAÇÃO.</t>
  </si>
  <si>
    <t>08.0596</t>
  </si>
  <si>
    <t>CÓD. 08.0596 - PRENDEDOR PARA GUARDANAPO DE PAPEL, DE ALUMÍNIO, TAMANHO ADULTO, COM APROXIMADAMENTE 35 CM</t>
  </si>
  <si>
    <t>SERI</t>
  </si>
  <si>
    <t>08.0597</t>
  </si>
  <si>
    <t>CÓD. 08.0597 - RESINA COMPOSTA COR A1- FOTOPOLIMERIZAVEL - RESINA MÍCROHIBRIDA, SERINGA COM 4 G; COMPOSTA BASICAMENTE POR ZIRCÔNIA/SILICA, BIS-GMA TEGDMA; COM CONTEÚDO DE CARGA INORGÂNICA DE 66% EM VOLUME E 84,5 EM PESO COM TAMANHO DE PARTÍCULA QUE VARIA DE 3.5 A 0.01 MICRÕMETROS, TAMANHO MÉDIO DE 0,6 MICRÔMETROS; EMBALADO INDIVIDUALMENTE; CONSTANDO EXTERNAMENTE MARCA COMERCIAL, PROCEDÊNCIA DE FABRICAÇÃO, RECOMENDAÇÕES P/ARMAZENAMENTO. VALIDADE MÍNIMA DE 2 ANOS DA DATA DE ENTREGA.</t>
  </si>
  <si>
    <t>08.0598</t>
  </si>
  <si>
    <t>CÓD. 08.0598 - RESINA COMPOSTA COR A2 -FOTOPOLIMERIZAVEL - RESINA MICRO HÍBRIDA, SERINGA COM 4 G; COMPOSTA BASICAMENTE POR ZIRCÔNIA/SÍLICA, BIS-GMA E TEGDMA; COM CONTEÚDO DE CARGA INORGÂNICA DE 66% EM VOLUME E 84,5 EM PESO COM TAMANHO DE PARTÍCULA QUE VARIA DE 3.5 A 0.01 MICRÔMETROS E TAMANHO MÉDIO DE 0,6 MICRÔMETROS; EMBALADO INDIVIDUALMENTE; CONSTANDO EXTERNAMENTE MARCA COMERCIAL, PROCEDÊNCIA DE FABRICAÇÃO, RECOMENDAÇÕES PARA ARMAZENAMENTO. VALIDADE MÍNIMA DE 2 ANOS DA DATA DE ENTREGA.</t>
  </si>
  <si>
    <t>08.0599</t>
  </si>
  <si>
    <t>CÓD. 08.0599 - RESINA COMPOSTA COR A3 - FOTOPOLIMERIZAVEL - RESINA MICRO HÍBRIDA, SERINGA COM 4 G; COMPOSTA BASICAMENTE POR ZIRCÔNIA /SÍLICA, BIS-GMA E TEGDMA; COM CONTEÚDO DE CARGA INORGÂNICA DE 66% EM VOLUME E 84,5 EM PESO COM TAMANHO DE PARTÍCULA QUE VARIA DE 3.5 A 0.01 MICRÔMETROS E TAMANHO MÉDIO DE 0,6 MICRÔMETROS; EMBALADO INDIVIDUALMENTE; CONSTANDO EXTERNAMENTE MARCA COMERCIAL, PROCEDÊNCIA DE FABRICAÇÃO, RECOMENDAÇÕES PARA ARMAZENAMENTO. VALIDADE MÍNIMA DE 2 ANOS DA DATA DE ENTREGA.</t>
  </si>
  <si>
    <t>08.0600</t>
  </si>
  <si>
    <t>CÓD. 08.0600 - RESINA COMPOSTA COR B1- FOTOPOLIMERIZAVEL - RESINA MÍCROHIBRIDA, SERINGA COM 4 G; COMPOSTA BASICAMENTE POR ZIRCÔNIA/SILICA, BIS-GMA TEGDMA; COM CONTEÚDO DE CARGA INORGÂNICA DE 66% EM VOLUME E 84,5 EM PESO COM TAMANHO DE PARTÍCULA QUE VARIA DE 3.5 A 0.01 MICRÕMETROS, TAMANHO MÉDIO DE 0,6 MICRÔMETROS; EMBALADO INDIVIDUALMENTE; CONSTANDO EXTERNAMENTE MARCA COMERCIAL, PROCEDÊNCIA DE FABRICAÇÃO, RECOMENDAÇÕES P/ARMAZENAMENTO. VALIDADE MÍNIMA DE 2 ANOS DA DATA DE ENTREGA.</t>
  </si>
  <si>
    <t>08.0601</t>
  </si>
  <si>
    <t>CÓD. 08.0601 - RESINA COMPOSTA COR B2 -FOTOPOLIMERIZAVEL - RESINA MICRO HÍBRIDA, SERINGA COM 4 G; COMPOSTA BASICAMENTE POR ZIRCÔNIA/SÍLICA, BIS-GMA E TEGDMA; COM CONTEÚDO DE CARGA INORGÂNICA DE 66% EM VOLUME E 84,5 EM PESO COM TAMANHO DE PARTÍCULA QUE VARIA DE 3.5 A 0.01 MICRÔMETROS E TAMANHO MÉDIDE 0,6 MICRÔMETROS; EMBALADO INDIVIDUALMENTE; CONSTANDO EXTERNAMENTE MARCA COMERCIAL, PROCEDÊNCIA DE FABRICAÇÃO, RECOMENDAÇÕES PARA ARMAZENAMENTO. VALIDADE MÍNIMA DE 2 ANOS DA DATA DE ENTREGA.</t>
  </si>
  <si>
    <t>08.0602</t>
  </si>
  <si>
    <t>CÓD. 08.0602 - RESINA COMPOSTA COR B3 - FOTOPOLIMERIZÁVEL - RESINA MICRO HÍBRIDA, SERINGA COM 4 G; COMPOSTA BASICAMENTE POR ZIRCÔNIA/ SÍLICA, BIS-GMA E TEGDMA; COM CONTEÚDO DE CARGA INORGÂNICA DE 66% EM VOLUME E 84,5 EM PESO COM TAMANHO DE PARTÍCULA QUE VARIA DE 3.5 A 0.01 MICRÔMETROS E TAMANHO MÉDIO DE 0,6 MICRÔMETROS; EMBALADO INDIVIDUALMENTE; CONSTANDO EXTERNAMENTE MARCA COMERCIAL, PROCEDÊNCIA DE FABRICAÇÃO, RECOMENDAÇÕES PARA ARMAZENAMENTO. VALIDADE MÍNIMA DE 2 ANOS DA DATA DE ENTREGA.</t>
  </si>
  <si>
    <t>08.0603</t>
  </si>
  <si>
    <t>CÓD. 08.0603 - ROLETE DE ALGODÃO ODONTOLÓGICO - FABRICADO EM 100% FIBRAS DE ALGODÃO, FORMATO CILÍNDRICO, ESTERILIZADO EM GÁS (ÓXIDO DE ETILENO) OU TAMBÉM EM RAIO GAMA, REGISTRO NA ANVISA. PACOTE COM 100 UNIDADES.</t>
  </si>
  <si>
    <t>08.0606</t>
  </si>
  <si>
    <t>CÓD. 08.0606 - SELANTE FOTOPOLIMERIZÁVEL, COM LIBERAÇÃO DE FLÚOR, ALTO ÍNDICE DE ADESÃO, NA COR MATIZADO, COMPOSIÇÃO: NIPOL 1, DIÓXIDO DE SILÍCIO, DIÓXIDO DE TITÂNIO E VIDRO DE FLUOR SILICATO.</t>
  </si>
  <si>
    <t>08.0607</t>
  </si>
  <si>
    <t>CÓD. 08.0607 - SISTEMA DE ACABAMENTO DE COMPÓSITOS ENHANCE , COMPOSIÇÃO TRIPOLÍMERO (ESTIRENO-BUTADIENO, METACRILATO DE METILA), SÍLICA PIROLÍTICA SILANIZADA, URETANO DIMETRACRILATO, CANFOROQUINONA N-METIL DIETANOLAMINA, E ÓXIDO DE ALUMÍNIO, COM 7 PONTAS SORTIDAS.</t>
  </si>
  <si>
    <t>08.0608</t>
  </si>
  <si>
    <t>CÓD. 08.0608 - SISTEMA DE ADESIVO DE FRASCO ÚNICO, UTILIZADO PARA REPAROS EM PORCELANA, EM RESINAS, RESTAURAÇÃO EM AMALGAMA, ADESIVO, DESSENSIBILIZAÇÃO DE RAÍZES EXPOSTAS, PRIMER E ADESIVO EM UM SÓ FRASCO, SOLVENTE À BASE DE ÁGUA E ÁLCOOL, ALTO RENDIMENTO, FRASCOS DE 6G RENDE ATÉ 280 GOTAS, MENOR ESPESSURA DE PELÍCULA, SISTEMA ADESIVO COM NANOTECNOLOGIA, CONTÊM CARGAS QUE PROPORCIONAM UMA EXCELENTE ADESÃO A DENTINA E AO ESMALTE. VALIDADE MÍNIMA DE 2 ANOS DA DATA DE ENTREGA</t>
  </si>
  <si>
    <t>08.0609</t>
  </si>
  <si>
    <t>CÓD. 08.0609 - SOLUÇÃO AQUOSA DE DIGLUCONATO DE CLORHEXIDINA PARA BOCHECHO - SOLUÇÃO ANTISSÉPTICA BUCAL, SABOR MENTA, CONTENDO GLUCONATO DE CLORHEXIDINA A 0,12%, AGENTE MICROBIANO DE AMPLO ESPECTRO. PRONTO PARA O USO, EM FRASCOS DE 1 LITRO. VALIDADE MÍNIMA DE 2 ANOS DA DATA DE ENTREGA.</t>
  </si>
  <si>
    <t>08.0610</t>
  </si>
  <si>
    <t>CÓD. 08.0610 - SOLUÇÃO FIXADORA PARA PELÍCULA RADIOGRÁFICA ODONTOLÓGICA: SOLUÇÃO PRONTA PARA USO, PROCESSAMENTO RÁPIDO, EMBALADO EM FRASCO BRANCO LEITOSO COM 475ML., CONSTANDO DADOS DE FABRICAÇÃO, LOTE, VALIDADE, ISENÇÃO/REGISTRO</t>
  </si>
  <si>
    <t>08.0611</t>
  </si>
  <si>
    <t>CÓD. 08.0611 - SOLUÇÃO REVELADORA PARA PELÍCULA RADIOGRÁFICA ODONTOLÓGICA: SOLUÇÃO PRONTA PARA USO, PROCESSAMENTO RÁPIDO, EMBALADO EM FRASCO BRANCO LEITOSO COM 475 ML., CONSTANDO DADOS DE FABRICAÇÃO, LOTE, VALIDADE, ISENÇÃO/REGISTRO M.S./ANVISA. VALIDADE MÍNIMA DE 18 MESES A PARTIR DA EMISSÃO DA NOTA FISCAL DE ENTREGA.</t>
  </si>
  <si>
    <t>08.0612</t>
  </si>
  <si>
    <t>CÓD. 08.0612 - SUGADOR CIRÚRGICO DESCARTÁVEL. ESTERILIZADO, ATÓXICO,CORPO PRINCIPAL EM PVC RÍGIDO, PONTEIRAS EM POLIETILENO DE ALTA DENSIDADE. CAIXA COM 50 UNIDADES</t>
  </si>
  <si>
    <t>08.0613</t>
  </si>
  <si>
    <t>CÓD. 08.0613 - SUGADOR DESCARTÁVEL PARA REMOÇÃO DE SALIVA E OUTROS LÍQUIDOS DE DENTRO DA CAVIDADE BUCAL DO PACIENTE. TUBO E PONTEIRA ATÓXICOS, ARAME EM AÇO L, DESENVOLVIDO PARA FIXAÇÃO IMEDIATA NA POSIÇÃO DESEJADA PELO PROFISSIONAL, PONTEIRA MACIA. PACOTE COM 40 UNIDADES.</t>
  </si>
  <si>
    <t>08.0614</t>
  </si>
  <si>
    <t>CÓD. 08.0614 - TAÇA DE BORRACHA BAIXA ROTAÇÃO PARA POLIMENTO E ACABAMENTO DE RESINAS - TIPO CONE</t>
  </si>
  <si>
    <t>08.0615</t>
  </si>
  <si>
    <t>CÓD. 08.0615 - TAÇA DE BORRACHA BAIXA ROTAÇÃO PARA POLIMENTO E ACABAMENTO DE RESINAS - TIPO SETA</t>
  </si>
  <si>
    <t>08.0616</t>
  </si>
  <si>
    <t>CÓD. 08.0616 - TIRA DE POLIÉSTER PARA RESINA, EMBALAGEM COM 12 UNIDADES.</t>
  </si>
  <si>
    <t>08.0617</t>
  </si>
  <si>
    <t>CÓD. 08.0617 - TIRAS ABRASIVAS DE AÇO MONOFACE COM CENTRO NEUTRO, 4 MM, CADA PACOTE DEVE CONTER 12 UNIDADES. A VALIDADE DEVE SER POR TEMPO INDETERMINADO</t>
  </si>
  <si>
    <t>08.0618</t>
  </si>
  <si>
    <t>CÓD. 08.0618 - TOUCA PROTETORA CAPILAR BRANCA DESCARTÁVEL - 100 UNIDADES - TOUCA DESCARTÁVEL DE FORMATO REDONDO, SANFONADA, DE USO MASCULINO E FEMININO, CONFECCIONADA EM NÃO TECIDO AMACIADO, HIPOALÉRGICO, RESISTENTE, COM GRAMATURA MÍNIMA DE 20 MG/M2, NA COR BRANCA OU TRANSPARENTE. DOTADA DE ELÁSTICO EM TODA VOLTA, DE ESPESSURA E ELASTICIDADE CAPAZES DE PROPORCIONAR O PERFEITO AJUSTE À CABEÇA COM PROTEÇÃO TOTAL DOS CABELOS. A TOUCA DEVERÁ TER POROSIDADE SUFICIENTE PARA FAVORECER A ADEQUADA VENTILAÇÃO DOS CABELOS, E APRESENTAR-SE LIVRE DE EMENDAS, MANCHAS E EMPELOTAMENTOS, OU QUALQUER OUTRO DEFEITO PREJUDICIAL À SUA FINALIDADE. PACOTE COM 100 UNIDADES. O PRODUTO DEVERÁ SER EMBALADO CONFORME PRAXE DO FABRICANTE, GARANTINDO SUA INTEGRIDADE ATÉ O USO. ROTULADO DE ACORDO COM A LEGISLAÇÃO EM VIGOR. EMBALAGEM COM 100 UNIDADES</t>
  </si>
  <si>
    <t>08.0619</t>
  </si>
  <si>
    <t>CÓD. 08.0619 - TRICRESOL FORMALINA 10ML. COMPOSTO DE FORMOL 38% E VEÍCULO ALCOÓLICO, EM FRASCOS DE 10ML.</t>
  </si>
  <si>
    <t>08.0620</t>
  </si>
  <si>
    <t>CÓD. 08.0620 - VERNIZ CAVITÁRIO. UTILIZADO PARA PROTEÇÃO DO COMPLEXO DENTINO-PULPAR, CONSTANDO DADOS DE FABRICAÇÃO, LOTE, VALIDADE, ISENÇÃO/REGISTRO NO M.S./ANVISA. VALIDADE MÍNIMA DE 18 MESES A PARTIR DA ENTREGA.</t>
  </si>
  <si>
    <t>08.0621</t>
  </si>
  <si>
    <t>CÓD. 08.0621 - VERNIZ COM FLÚOR - VERNIZ DE USO EM PROCEDIMENTO ODONTOLÓGICO DE SECAGEM RÁPIDA, CONTENDO FLÚOR A 5%, IMPREGNAÇÃO PROFUNDA, ADERÊNCIA AO ESMALTE, IMPERMEABILIDADE, ISOLAMENTO DO DENTE, ACONDICIONADO EM FRASCO DE 10 ML DE FLÚOR E SOLVENTE DE 10 ML CONSTANDO DADOS DE FABRICAÇÃO, LOTE, VALIDADE, ISENÇÃO/REGISTRO NO M.S./ANVISA. VALIDADE MÍNIMA DE 18 MESES A PARTIR DA ENTREGA.</t>
  </si>
  <si>
    <t>[FIM]</t>
  </si>
  <si>
    <t xml:space="preserve">Validade : </t>
  </si>
  <si>
    <t>TRINTA DIAS</t>
  </si>
  <si>
    <t xml:space="preserve">Valor Total : </t>
  </si>
  <si>
    <t xml:space="preserve">Condição Pagto : </t>
  </si>
  <si>
    <t>a vista</t>
  </si>
  <si>
    <t xml:space="preserve">Desconto : </t>
  </si>
  <si>
    <t xml:space="preserve">Prazo Entrega : </t>
  </si>
  <si>
    <t>IMEDIATO</t>
  </si>
  <si>
    <t xml:space="preserve">Imposto : </t>
  </si>
  <si>
    <t xml:space="preserve">Garantia : </t>
  </si>
  <si>
    <t xml:space="preserve">de acordo com fornecedor    </t>
  </si>
  <si>
    <t xml:space="preserve">Valor Líquido : </t>
  </si>
  <si>
    <t>Responsável pela Compra</t>
  </si>
  <si>
    <t>Carimbo CNPJ</t>
  </si>
  <si>
    <t>________________________ de ____________________ de 2019</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</si>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</sst>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9"/>
  <sheetViews>
    <sheetView tabSelected="1" workbookViewId="0" topLeftCell="A537">
      <selection activeCell="G556" sqref="G556:H556"/>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18</v>
      </c>
      <c r="C27" s="14" t="s">
        <v>33</v>
      </c>
      <c r="D27" s="15">
        <v>0</v>
      </c>
      <c r="E27" s="16">
        <v>0</v>
      </c>
      <c r="F27" s="16">
        <v>0</v>
      </c>
      <c r="G27" s="17">
        <f>((D27-E27+F27)*(B27))</f>
        <v>0</v>
      </c>
      <c r="H27" s="18"/>
      <c r="I27" s="2">
        <f>((D27*B27))</f>
        <v>0</v>
      </c>
      <c r="J27" s="2">
        <f>((E27*B27))</f>
        <v>0</v>
      </c>
      <c r="K27" s="2">
        <f>((F27*B27))</f>
        <v>0</v>
      </c>
      <c r="O27" s="1" t="s">
        <v>34</v>
      </c>
    </row>
    <row r="28" spans="1:20" ht="36"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18</v>
      </c>
      <c r="C30" s="22" t="s">
        <v>33</v>
      </c>
      <c r="D30" s="23">
        <v>0</v>
      </c>
      <c r="E30" s="24">
        <v>0</v>
      </c>
      <c r="F30" s="24">
        <v>0</v>
      </c>
      <c r="G30" s="25">
        <f>((D30-E30+F30)*(B30))</f>
        <v>0</v>
      </c>
      <c r="H30" s="26"/>
      <c r="I30" s="2">
        <f>((D30*B30))</f>
        <v>0</v>
      </c>
      <c r="J30" s="2">
        <f>((E30*B30))</f>
        <v>0</v>
      </c>
      <c r="K30" s="2">
        <f>((F30*B30))</f>
        <v>0</v>
      </c>
      <c r="O30" s="1" t="s">
        <v>38</v>
      </c>
    </row>
    <row r="31" spans="1:20" ht="36" customHeight="1">
      <c r="A31" s="27" t="s">
        <v>39</v>
      </c>
      <c r="B31" s="27"/>
      <c r="C31" s="27"/>
      <c r="D31" s="27"/>
      <c r="E31" s="27"/>
      <c r="F31" s="27"/>
      <c r="G31" s="27"/>
      <c r="H31" s="27"/>
      <c r="T31" s="3" t="s">
        <v>38</v>
      </c>
    </row>
    <row r="32" spans="1:20" ht="15">
      <c r="A32" s="28" t="s">
        <v>37</v>
      </c>
      <c r="B32" s="28"/>
      <c r="C32" s="11"/>
      <c r="D32" s="11"/>
      <c r="E32" s="11"/>
      <c r="F32" s="11"/>
      <c r="G32" s="11"/>
      <c r="H32" s="26"/>
      <c r="T32" s="3" t="s">
        <v>36</v>
      </c>
    </row>
    <row r="33" spans="1:15" ht="15">
      <c r="A33" s="14">
        <v>3</v>
      </c>
      <c r="B33" s="14">
        <v>60</v>
      </c>
      <c r="C33" s="14" t="s">
        <v>40</v>
      </c>
      <c r="D33" s="15">
        <v>0</v>
      </c>
      <c r="E33" s="16">
        <v>0</v>
      </c>
      <c r="F33" s="16">
        <v>0</v>
      </c>
      <c r="G33" s="17">
        <f>((D33-E33+F33)*(B33))</f>
        <v>0</v>
      </c>
      <c r="H33" s="18"/>
      <c r="I33" s="2">
        <f>((D33*B33))</f>
        <v>0</v>
      </c>
      <c r="J33" s="2">
        <f>((E33*B33))</f>
        <v>0</v>
      </c>
      <c r="K33" s="2">
        <f>((F33*B33))</f>
        <v>0</v>
      </c>
      <c r="O33" s="1" t="s">
        <v>41</v>
      </c>
    </row>
    <row r="34" spans="1:20" ht="36" customHeight="1">
      <c r="A34" s="19" t="s">
        <v>42</v>
      </c>
      <c r="B34" s="19"/>
      <c r="C34" s="19"/>
      <c r="D34" s="19"/>
      <c r="E34" s="19"/>
      <c r="F34" s="19"/>
      <c r="G34" s="19"/>
      <c r="H34" s="19"/>
      <c r="T34" s="3" t="s">
        <v>41</v>
      </c>
    </row>
    <row r="35" spans="1:20" ht="15">
      <c r="A35" s="20" t="s">
        <v>37</v>
      </c>
      <c r="B35" s="20"/>
      <c r="C35" s="21"/>
      <c r="D35" s="21"/>
      <c r="E35" s="21"/>
      <c r="F35" s="21"/>
      <c r="G35" s="21"/>
      <c r="H35" s="18"/>
      <c r="T35" s="3" t="s">
        <v>36</v>
      </c>
    </row>
    <row r="36" spans="1:15" ht="15">
      <c r="A36" s="22">
        <v>4</v>
      </c>
      <c r="B36" s="22">
        <v>60</v>
      </c>
      <c r="C36" s="22" t="s">
        <v>43</v>
      </c>
      <c r="D36" s="23">
        <v>0</v>
      </c>
      <c r="E36" s="24">
        <v>0</v>
      </c>
      <c r="F36" s="24">
        <v>0</v>
      </c>
      <c r="G36" s="25">
        <f>((D36-E36+F36)*(B36))</f>
        <v>0</v>
      </c>
      <c r="H36" s="26"/>
      <c r="I36" s="2">
        <f>((D36*B36))</f>
        <v>0</v>
      </c>
      <c r="J36" s="2">
        <f>((E36*B36))</f>
        <v>0</v>
      </c>
      <c r="K36" s="2">
        <f>((F36*B36))</f>
        <v>0</v>
      </c>
      <c r="O36" s="1" t="s">
        <v>44</v>
      </c>
    </row>
    <row r="37" spans="1:20" ht="84" customHeight="1">
      <c r="A37" s="27" t="s">
        <v>45</v>
      </c>
      <c r="B37" s="27"/>
      <c r="C37" s="27"/>
      <c r="D37" s="27"/>
      <c r="E37" s="27"/>
      <c r="F37" s="27"/>
      <c r="G37" s="27"/>
      <c r="H37" s="27"/>
      <c r="T37" s="3" t="s">
        <v>44</v>
      </c>
    </row>
    <row r="38" spans="1:20" ht="15">
      <c r="A38" s="28" t="s">
        <v>37</v>
      </c>
      <c r="B38" s="28"/>
      <c r="C38" s="11"/>
      <c r="D38" s="11"/>
      <c r="E38" s="11"/>
      <c r="F38" s="11"/>
      <c r="G38" s="11"/>
      <c r="H38" s="26"/>
      <c r="T38" s="3" t="s">
        <v>36</v>
      </c>
    </row>
    <row r="39" spans="1:15" ht="15">
      <c r="A39" s="14">
        <v>5</v>
      </c>
      <c r="B39" s="14">
        <v>18</v>
      </c>
      <c r="C39" s="14" t="s">
        <v>43</v>
      </c>
      <c r="D39" s="15">
        <v>0</v>
      </c>
      <c r="E39" s="16">
        <v>0</v>
      </c>
      <c r="F39" s="16">
        <v>0</v>
      </c>
      <c r="G39" s="17">
        <f>((D39-E39+F39)*(B39))</f>
        <v>0</v>
      </c>
      <c r="H39" s="18"/>
      <c r="I39" s="2">
        <f>((D39*B39))</f>
        <v>0</v>
      </c>
      <c r="J39" s="2">
        <f>((E39*B39))</f>
        <v>0</v>
      </c>
      <c r="K39" s="2">
        <f>((F39*B39))</f>
        <v>0</v>
      </c>
      <c r="O39" s="1" t="s">
        <v>46</v>
      </c>
    </row>
    <row r="40" spans="1:20" ht="84" customHeight="1">
      <c r="A40" s="19" t="s">
        <v>47</v>
      </c>
      <c r="B40" s="19"/>
      <c r="C40" s="19"/>
      <c r="D40" s="19"/>
      <c r="E40" s="19"/>
      <c r="F40" s="19"/>
      <c r="G40" s="19"/>
      <c r="H40" s="19"/>
      <c r="T40" s="3" t="s">
        <v>46</v>
      </c>
    </row>
    <row r="41" spans="1:20" ht="15">
      <c r="A41" s="20" t="s">
        <v>37</v>
      </c>
      <c r="B41" s="20"/>
      <c r="C41" s="21"/>
      <c r="D41" s="21"/>
      <c r="E41" s="21"/>
      <c r="F41" s="21"/>
      <c r="G41" s="21"/>
      <c r="H41" s="18"/>
      <c r="T41" s="3" t="s">
        <v>36</v>
      </c>
    </row>
    <row r="42" spans="1:15" ht="15">
      <c r="A42" s="22">
        <v>6</v>
      </c>
      <c r="B42" s="22">
        <v>175</v>
      </c>
      <c r="C42" s="22" t="s">
        <v>40</v>
      </c>
      <c r="D42" s="23">
        <v>0</v>
      </c>
      <c r="E42" s="24">
        <v>0</v>
      </c>
      <c r="F42" s="24">
        <v>0</v>
      </c>
      <c r="G42" s="25">
        <f>((D42-E42+F42)*(B42))</f>
        <v>0</v>
      </c>
      <c r="H42" s="26"/>
      <c r="I42" s="2">
        <f>((D42*B42))</f>
        <v>0</v>
      </c>
      <c r="J42" s="2">
        <f>((E42*B42))</f>
        <v>0</v>
      </c>
      <c r="K42" s="2">
        <f>((F42*B42))</f>
        <v>0</v>
      </c>
      <c r="O42" s="1" t="s">
        <v>48</v>
      </c>
    </row>
    <row r="43" spans="1:20" ht="72" customHeight="1">
      <c r="A43" s="27" t="s">
        <v>49</v>
      </c>
      <c r="B43" s="27"/>
      <c r="C43" s="27"/>
      <c r="D43" s="27"/>
      <c r="E43" s="27"/>
      <c r="F43" s="27"/>
      <c r="G43" s="27"/>
      <c r="H43" s="27"/>
      <c r="T43" s="3" t="s">
        <v>48</v>
      </c>
    </row>
    <row r="44" spans="1:20" ht="15">
      <c r="A44" s="28" t="s">
        <v>37</v>
      </c>
      <c r="B44" s="28"/>
      <c r="C44" s="11"/>
      <c r="D44" s="11"/>
      <c r="E44" s="11"/>
      <c r="F44" s="11"/>
      <c r="G44" s="11"/>
      <c r="H44" s="26"/>
      <c r="T44" s="3" t="s">
        <v>36</v>
      </c>
    </row>
    <row r="45" spans="1:15" ht="15">
      <c r="A45" s="14">
        <v>7</v>
      </c>
      <c r="B45" s="14">
        <v>120</v>
      </c>
      <c r="C45" s="14" t="s">
        <v>50</v>
      </c>
      <c r="D45" s="15">
        <v>0</v>
      </c>
      <c r="E45" s="16">
        <v>0</v>
      </c>
      <c r="F45" s="16">
        <v>0</v>
      </c>
      <c r="G45" s="17">
        <f>((D45-E45+F45)*(B45))</f>
        <v>0</v>
      </c>
      <c r="H45" s="18"/>
      <c r="I45" s="2">
        <f>((D45*B45))</f>
        <v>0</v>
      </c>
      <c r="J45" s="2">
        <f>((E45*B45))</f>
        <v>0</v>
      </c>
      <c r="K45" s="2">
        <f>((F45*B45))</f>
        <v>0</v>
      </c>
      <c r="O45" s="1" t="s">
        <v>51</v>
      </c>
    </row>
    <row r="46" spans="1:20" ht="120" customHeight="1">
      <c r="A46" s="19" t="s">
        <v>52</v>
      </c>
      <c r="B46" s="19"/>
      <c r="C46" s="19"/>
      <c r="D46" s="19"/>
      <c r="E46" s="19"/>
      <c r="F46" s="19"/>
      <c r="G46" s="19"/>
      <c r="H46" s="19"/>
      <c r="T46" s="3" t="s">
        <v>51</v>
      </c>
    </row>
    <row r="47" spans="1:20" ht="15">
      <c r="A47" s="20" t="s">
        <v>37</v>
      </c>
      <c r="B47" s="20"/>
      <c r="C47" s="21"/>
      <c r="D47" s="21"/>
      <c r="E47" s="21"/>
      <c r="F47" s="21"/>
      <c r="G47" s="21"/>
      <c r="H47" s="18"/>
      <c r="T47" s="3" t="s">
        <v>36</v>
      </c>
    </row>
    <row r="48" spans="1:15" ht="15">
      <c r="A48" s="22">
        <v>8</v>
      </c>
      <c r="B48" s="22">
        <v>6</v>
      </c>
      <c r="C48" s="22" t="s">
        <v>53</v>
      </c>
      <c r="D48" s="23">
        <v>0</v>
      </c>
      <c r="E48" s="24">
        <v>0</v>
      </c>
      <c r="F48" s="24">
        <v>0</v>
      </c>
      <c r="G48" s="25">
        <f>((D48-E48+F48)*(B48))</f>
        <v>0</v>
      </c>
      <c r="H48" s="26"/>
      <c r="I48" s="2">
        <f>((D48*B48))</f>
        <v>0</v>
      </c>
      <c r="J48" s="2">
        <f>((E48*B48))</f>
        <v>0</v>
      </c>
      <c r="K48" s="2">
        <f>((F48*B48))</f>
        <v>0</v>
      </c>
      <c r="O48" s="1" t="s">
        <v>54</v>
      </c>
    </row>
    <row r="49" spans="1:20" ht="24" customHeight="1">
      <c r="A49" s="27" t="s">
        <v>55</v>
      </c>
      <c r="B49" s="27"/>
      <c r="C49" s="27"/>
      <c r="D49" s="27"/>
      <c r="E49" s="27"/>
      <c r="F49" s="27"/>
      <c r="G49" s="27"/>
      <c r="H49" s="27"/>
      <c r="T49" s="3" t="s">
        <v>54</v>
      </c>
    </row>
    <row r="50" spans="1:20" ht="15">
      <c r="A50" s="28" t="s">
        <v>37</v>
      </c>
      <c r="B50" s="28"/>
      <c r="C50" s="11"/>
      <c r="D50" s="11"/>
      <c r="E50" s="11"/>
      <c r="F50" s="11"/>
      <c r="G50" s="11"/>
      <c r="H50" s="26"/>
      <c r="T50" s="3" t="s">
        <v>36</v>
      </c>
    </row>
    <row r="51" spans="1:15" ht="15">
      <c r="A51" s="14">
        <v>9</v>
      </c>
      <c r="B51" s="14">
        <v>8</v>
      </c>
      <c r="C51" s="14" t="s">
        <v>53</v>
      </c>
      <c r="D51" s="15">
        <v>0</v>
      </c>
      <c r="E51" s="16">
        <v>0</v>
      </c>
      <c r="F51" s="16">
        <v>0</v>
      </c>
      <c r="G51" s="17">
        <f>((D51-E51+F51)*(B51))</f>
        <v>0</v>
      </c>
      <c r="H51" s="18"/>
      <c r="I51" s="2">
        <f>((D51*B51))</f>
        <v>0</v>
      </c>
      <c r="J51" s="2">
        <f>((E51*B51))</f>
        <v>0</v>
      </c>
      <c r="K51" s="2">
        <f>((F51*B51))</f>
        <v>0</v>
      </c>
      <c r="O51" s="1" t="s">
        <v>56</v>
      </c>
    </row>
    <row r="52" spans="1:20" ht="24" customHeight="1">
      <c r="A52" s="19" t="s">
        <v>57</v>
      </c>
      <c r="B52" s="19"/>
      <c r="C52" s="19"/>
      <c r="D52" s="19"/>
      <c r="E52" s="19"/>
      <c r="F52" s="19"/>
      <c r="G52" s="19"/>
      <c r="H52" s="19"/>
      <c r="T52" s="3" t="s">
        <v>56</v>
      </c>
    </row>
    <row r="53" spans="1:20" ht="15">
      <c r="A53" s="20" t="s">
        <v>37</v>
      </c>
      <c r="B53" s="20"/>
      <c r="C53" s="21"/>
      <c r="D53" s="21"/>
      <c r="E53" s="21"/>
      <c r="F53" s="21"/>
      <c r="G53" s="21"/>
      <c r="H53" s="18"/>
      <c r="T53" s="3" t="s">
        <v>36</v>
      </c>
    </row>
    <row r="54" spans="1:15" ht="15">
      <c r="A54" s="22">
        <v>10</v>
      </c>
      <c r="B54" s="22">
        <v>172</v>
      </c>
      <c r="C54" s="22" t="s">
        <v>43</v>
      </c>
      <c r="D54" s="23">
        <v>0</v>
      </c>
      <c r="E54" s="24">
        <v>0</v>
      </c>
      <c r="F54" s="24">
        <v>0</v>
      </c>
      <c r="G54" s="25">
        <f>((D54-E54+F54)*(B54))</f>
        <v>0</v>
      </c>
      <c r="H54" s="26"/>
      <c r="I54" s="2">
        <f>((D54*B54))</f>
        <v>0</v>
      </c>
      <c r="J54" s="2">
        <f>((E54*B54))</f>
        <v>0</v>
      </c>
      <c r="K54" s="2">
        <f>((F54*B54))</f>
        <v>0</v>
      </c>
      <c r="O54" s="1" t="s">
        <v>58</v>
      </c>
    </row>
    <row r="55" spans="1:20" ht="48" customHeight="1">
      <c r="A55" s="27" t="s">
        <v>59</v>
      </c>
      <c r="B55" s="27"/>
      <c r="C55" s="27"/>
      <c r="D55" s="27"/>
      <c r="E55" s="27"/>
      <c r="F55" s="27"/>
      <c r="G55" s="27"/>
      <c r="H55" s="27"/>
      <c r="T55" s="3" t="s">
        <v>58</v>
      </c>
    </row>
    <row r="56" spans="1:20" ht="15">
      <c r="A56" s="28" t="s">
        <v>37</v>
      </c>
      <c r="B56" s="28"/>
      <c r="C56" s="11"/>
      <c r="D56" s="11"/>
      <c r="E56" s="11"/>
      <c r="F56" s="11"/>
      <c r="G56" s="11"/>
      <c r="H56" s="26"/>
      <c r="T56" s="3" t="s">
        <v>36</v>
      </c>
    </row>
    <row r="57" spans="1:15" ht="15">
      <c r="A57" s="14">
        <v>11</v>
      </c>
      <c r="B57" s="14">
        <v>108</v>
      </c>
      <c r="C57" s="14" t="s">
        <v>43</v>
      </c>
      <c r="D57" s="15">
        <v>0</v>
      </c>
      <c r="E57" s="16">
        <v>0</v>
      </c>
      <c r="F57" s="16">
        <v>0</v>
      </c>
      <c r="G57" s="17">
        <f>((D57-E57+F57)*(B57))</f>
        <v>0</v>
      </c>
      <c r="H57" s="18"/>
      <c r="I57" s="2">
        <f>((D57*B57))</f>
        <v>0</v>
      </c>
      <c r="J57" s="2">
        <f>((E57*B57))</f>
        <v>0</v>
      </c>
      <c r="K57" s="2">
        <f>((F57*B57))</f>
        <v>0</v>
      </c>
      <c r="O57" s="1" t="s">
        <v>60</v>
      </c>
    </row>
    <row r="58" spans="1:20" ht="48" customHeight="1">
      <c r="A58" s="19" t="s">
        <v>61</v>
      </c>
      <c r="B58" s="19"/>
      <c r="C58" s="19"/>
      <c r="D58" s="19"/>
      <c r="E58" s="19"/>
      <c r="F58" s="19"/>
      <c r="G58" s="19"/>
      <c r="H58" s="19"/>
      <c r="T58" s="3" t="s">
        <v>60</v>
      </c>
    </row>
    <row r="59" spans="1:20" ht="15">
      <c r="A59" s="20" t="s">
        <v>37</v>
      </c>
      <c r="B59" s="20"/>
      <c r="C59" s="21"/>
      <c r="D59" s="21"/>
      <c r="E59" s="21"/>
      <c r="F59" s="21"/>
      <c r="G59" s="21"/>
      <c r="H59" s="18"/>
      <c r="T59" s="3" t="s">
        <v>36</v>
      </c>
    </row>
    <row r="60" spans="1:15" ht="15">
      <c r="A60" s="22">
        <v>12</v>
      </c>
      <c r="B60" s="22">
        <v>144</v>
      </c>
      <c r="C60" s="22" t="s">
        <v>43</v>
      </c>
      <c r="D60" s="23">
        <v>0</v>
      </c>
      <c r="E60" s="24">
        <v>0</v>
      </c>
      <c r="F60" s="24">
        <v>0</v>
      </c>
      <c r="G60" s="25">
        <f>((D60-E60+F60)*(B60))</f>
        <v>0</v>
      </c>
      <c r="H60" s="26"/>
      <c r="I60" s="2">
        <f>((D60*B60))</f>
        <v>0</v>
      </c>
      <c r="J60" s="2">
        <f>((E60*B60))</f>
        <v>0</v>
      </c>
      <c r="K60" s="2">
        <f>((F60*B60))</f>
        <v>0</v>
      </c>
      <c r="O60" s="1" t="s">
        <v>62</v>
      </c>
    </row>
    <row r="61" spans="1:20" ht="72" customHeight="1">
      <c r="A61" s="27" t="s">
        <v>63</v>
      </c>
      <c r="B61" s="27"/>
      <c r="C61" s="27"/>
      <c r="D61" s="27"/>
      <c r="E61" s="27"/>
      <c r="F61" s="27"/>
      <c r="G61" s="27"/>
      <c r="H61" s="27"/>
      <c r="T61" s="3" t="s">
        <v>62</v>
      </c>
    </row>
    <row r="62" spans="1:20" ht="15">
      <c r="A62" s="28" t="s">
        <v>37</v>
      </c>
      <c r="B62" s="28"/>
      <c r="C62" s="11"/>
      <c r="D62" s="11"/>
      <c r="E62" s="11"/>
      <c r="F62" s="11"/>
      <c r="G62" s="11"/>
      <c r="H62" s="26"/>
      <c r="T62" s="3" t="s">
        <v>36</v>
      </c>
    </row>
    <row r="63" spans="1:15" ht="15">
      <c r="A63" s="14">
        <v>13</v>
      </c>
      <c r="B63" s="14">
        <v>60</v>
      </c>
      <c r="C63" s="14" t="s">
        <v>53</v>
      </c>
      <c r="D63" s="15">
        <v>0</v>
      </c>
      <c r="E63" s="16">
        <v>0</v>
      </c>
      <c r="F63" s="16">
        <v>0</v>
      </c>
      <c r="G63" s="17">
        <f>((D63-E63+F63)*(B63))</f>
        <v>0</v>
      </c>
      <c r="H63" s="18"/>
      <c r="I63" s="2">
        <f>((D63*B63))</f>
        <v>0</v>
      </c>
      <c r="J63" s="2">
        <f>((E63*B63))</f>
        <v>0</v>
      </c>
      <c r="K63" s="2">
        <f>((F63*B63))</f>
        <v>0</v>
      </c>
      <c r="O63" s="1" t="s">
        <v>64</v>
      </c>
    </row>
    <row r="64" spans="1:20" ht="60" customHeight="1">
      <c r="A64" s="19" t="s">
        <v>65</v>
      </c>
      <c r="B64" s="19"/>
      <c r="C64" s="19"/>
      <c r="D64" s="19"/>
      <c r="E64" s="19"/>
      <c r="F64" s="19"/>
      <c r="G64" s="19"/>
      <c r="H64" s="19"/>
      <c r="T64" s="3" t="s">
        <v>64</v>
      </c>
    </row>
    <row r="65" spans="1:20" ht="15">
      <c r="A65" s="20" t="s">
        <v>37</v>
      </c>
      <c r="B65" s="20"/>
      <c r="C65" s="21"/>
      <c r="D65" s="21"/>
      <c r="E65" s="21"/>
      <c r="F65" s="21"/>
      <c r="G65" s="21"/>
      <c r="H65" s="18"/>
      <c r="T65" s="3" t="s">
        <v>36</v>
      </c>
    </row>
    <row r="66" spans="1:15" ht="15">
      <c r="A66" s="22">
        <v>14</v>
      </c>
      <c r="B66" s="22">
        <v>48</v>
      </c>
      <c r="C66" s="22" t="s">
        <v>66</v>
      </c>
      <c r="D66" s="23">
        <v>0</v>
      </c>
      <c r="E66" s="24">
        <v>0</v>
      </c>
      <c r="F66" s="24">
        <v>0</v>
      </c>
      <c r="G66" s="25">
        <f>((D66-E66+F66)*(B66))</f>
        <v>0</v>
      </c>
      <c r="H66" s="26"/>
      <c r="I66" s="2">
        <f>((D66*B66))</f>
        <v>0</v>
      </c>
      <c r="J66" s="2">
        <f>((E66*B66))</f>
        <v>0</v>
      </c>
      <c r="K66" s="2">
        <f>((F66*B66))</f>
        <v>0</v>
      </c>
      <c r="O66" s="1" t="s">
        <v>67</v>
      </c>
    </row>
    <row r="67" spans="1:20" ht="60" customHeight="1">
      <c r="A67" s="27" t="s">
        <v>68</v>
      </c>
      <c r="B67" s="27"/>
      <c r="C67" s="27"/>
      <c r="D67" s="27"/>
      <c r="E67" s="27"/>
      <c r="F67" s="27"/>
      <c r="G67" s="27"/>
      <c r="H67" s="27"/>
      <c r="T67" s="3" t="s">
        <v>67</v>
      </c>
    </row>
    <row r="68" spans="1:20" ht="15">
      <c r="A68" s="28" t="s">
        <v>37</v>
      </c>
      <c r="B68" s="28"/>
      <c r="C68" s="11"/>
      <c r="D68" s="11"/>
      <c r="E68" s="11"/>
      <c r="F68" s="11"/>
      <c r="G68" s="11"/>
      <c r="H68" s="26"/>
      <c r="T68" s="3" t="s">
        <v>36</v>
      </c>
    </row>
    <row r="69" spans="1:15" ht="15">
      <c r="A69" s="14">
        <v>15</v>
      </c>
      <c r="B69" s="14">
        <v>5</v>
      </c>
      <c r="C69" s="14" t="s">
        <v>33</v>
      </c>
      <c r="D69" s="15">
        <v>0</v>
      </c>
      <c r="E69" s="16">
        <v>0</v>
      </c>
      <c r="F69" s="16">
        <v>0</v>
      </c>
      <c r="G69" s="17">
        <f>((D69-E69+F69)*(B69))</f>
        <v>0</v>
      </c>
      <c r="H69" s="18"/>
      <c r="I69" s="2">
        <f>((D69*B69))</f>
        <v>0</v>
      </c>
      <c r="J69" s="2">
        <f>((E69*B69))</f>
        <v>0</v>
      </c>
      <c r="K69" s="2">
        <f>((F69*B69))</f>
        <v>0</v>
      </c>
      <c r="O69" s="1" t="s">
        <v>69</v>
      </c>
    </row>
    <row r="70" spans="1:20" ht="60" customHeight="1">
      <c r="A70" s="19" t="s">
        <v>70</v>
      </c>
      <c r="B70" s="19"/>
      <c r="C70" s="19"/>
      <c r="D70" s="19"/>
      <c r="E70" s="19"/>
      <c r="F70" s="19"/>
      <c r="G70" s="19"/>
      <c r="H70" s="19"/>
      <c r="T70" s="3" t="s">
        <v>69</v>
      </c>
    </row>
    <row r="71" spans="1:20" ht="15">
      <c r="A71" s="20" t="s">
        <v>37</v>
      </c>
      <c r="B71" s="20"/>
      <c r="C71" s="21"/>
      <c r="D71" s="21"/>
      <c r="E71" s="21"/>
      <c r="F71" s="21"/>
      <c r="G71" s="21"/>
      <c r="H71" s="18"/>
      <c r="T71" s="3" t="s">
        <v>36</v>
      </c>
    </row>
    <row r="72" spans="1:15" ht="15">
      <c r="A72" s="22">
        <v>16</v>
      </c>
      <c r="B72" s="22">
        <v>5</v>
      </c>
      <c r="C72" s="22" t="s">
        <v>33</v>
      </c>
      <c r="D72" s="23">
        <v>0</v>
      </c>
      <c r="E72" s="24">
        <v>0</v>
      </c>
      <c r="F72" s="24">
        <v>0</v>
      </c>
      <c r="G72" s="25">
        <f>((D72-E72+F72)*(B72))</f>
        <v>0</v>
      </c>
      <c r="H72" s="26"/>
      <c r="I72" s="2">
        <f>((D72*B72))</f>
        <v>0</v>
      </c>
      <c r="J72" s="2">
        <f>((E72*B72))</f>
        <v>0</v>
      </c>
      <c r="K72" s="2">
        <f>((F72*B72))</f>
        <v>0</v>
      </c>
      <c r="O72" s="1" t="s">
        <v>71</v>
      </c>
    </row>
    <row r="73" spans="1:20" ht="36" customHeight="1">
      <c r="A73" s="27" t="s">
        <v>72</v>
      </c>
      <c r="B73" s="27"/>
      <c r="C73" s="27"/>
      <c r="D73" s="27"/>
      <c r="E73" s="27"/>
      <c r="F73" s="27"/>
      <c r="G73" s="27"/>
      <c r="H73" s="27"/>
      <c r="T73" s="3" t="s">
        <v>71</v>
      </c>
    </row>
    <row r="74" spans="1:20" ht="15">
      <c r="A74" s="28" t="s">
        <v>37</v>
      </c>
      <c r="B74" s="28"/>
      <c r="C74" s="11"/>
      <c r="D74" s="11"/>
      <c r="E74" s="11"/>
      <c r="F74" s="11"/>
      <c r="G74" s="11"/>
      <c r="H74" s="26"/>
      <c r="T74" s="3" t="s">
        <v>36</v>
      </c>
    </row>
    <row r="75" spans="1:15" ht="15">
      <c r="A75" s="14">
        <v>17</v>
      </c>
      <c r="B75" s="14">
        <v>300</v>
      </c>
      <c r="C75" s="14" t="s">
        <v>73</v>
      </c>
      <c r="D75" s="15">
        <v>0</v>
      </c>
      <c r="E75" s="16">
        <v>0</v>
      </c>
      <c r="F75" s="16">
        <v>0</v>
      </c>
      <c r="G75" s="17">
        <f>((D75-E75+F75)*(B75))</f>
        <v>0</v>
      </c>
      <c r="H75" s="18"/>
      <c r="I75" s="2">
        <f>((D75*B75))</f>
        <v>0</v>
      </c>
      <c r="J75" s="2">
        <f>((E75*B75))</f>
        <v>0</v>
      </c>
      <c r="K75" s="2">
        <f>((F75*B75))</f>
        <v>0</v>
      </c>
      <c r="O75" s="1" t="s">
        <v>74</v>
      </c>
    </row>
    <row r="76" spans="1:20" ht="60" customHeight="1">
      <c r="A76" s="19" t="s">
        <v>75</v>
      </c>
      <c r="B76" s="19"/>
      <c r="C76" s="19"/>
      <c r="D76" s="19"/>
      <c r="E76" s="19"/>
      <c r="F76" s="19"/>
      <c r="G76" s="19"/>
      <c r="H76" s="19"/>
      <c r="T76" s="3" t="s">
        <v>74</v>
      </c>
    </row>
    <row r="77" spans="1:20" ht="15">
      <c r="A77" s="20" t="s">
        <v>37</v>
      </c>
      <c r="B77" s="20"/>
      <c r="C77" s="21"/>
      <c r="D77" s="21"/>
      <c r="E77" s="21"/>
      <c r="F77" s="21"/>
      <c r="G77" s="21"/>
      <c r="H77" s="18"/>
      <c r="T77" s="3" t="s">
        <v>36</v>
      </c>
    </row>
    <row r="78" spans="1:15" ht="15">
      <c r="A78" s="22">
        <v>18</v>
      </c>
      <c r="B78" s="22">
        <v>108</v>
      </c>
      <c r="C78" s="22" t="s">
        <v>73</v>
      </c>
      <c r="D78" s="23">
        <v>0</v>
      </c>
      <c r="E78" s="24">
        <v>0</v>
      </c>
      <c r="F78" s="24">
        <v>0</v>
      </c>
      <c r="G78" s="25">
        <f>((D78-E78+F78)*(B78))</f>
        <v>0</v>
      </c>
      <c r="H78" s="26"/>
      <c r="I78" s="2">
        <f>((D78*B78))</f>
        <v>0</v>
      </c>
      <c r="J78" s="2">
        <f>((E78*B78))</f>
        <v>0</v>
      </c>
      <c r="K78" s="2">
        <f>((F78*B78))</f>
        <v>0</v>
      </c>
      <c r="O78" s="1" t="s">
        <v>76</v>
      </c>
    </row>
    <row r="79" spans="1:20" ht="60" customHeight="1">
      <c r="A79" s="27" t="s">
        <v>77</v>
      </c>
      <c r="B79" s="27"/>
      <c r="C79" s="27"/>
      <c r="D79" s="27"/>
      <c r="E79" s="27"/>
      <c r="F79" s="27"/>
      <c r="G79" s="27"/>
      <c r="H79" s="27"/>
      <c r="T79" s="3" t="s">
        <v>76</v>
      </c>
    </row>
    <row r="80" spans="1:20" ht="15">
      <c r="A80" s="28" t="s">
        <v>37</v>
      </c>
      <c r="B80" s="28"/>
      <c r="C80" s="11"/>
      <c r="D80" s="11"/>
      <c r="E80" s="11"/>
      <c r="F80" s="11"/>
      <c r="G80" s="11"/>
      <c r="H80" s="26"/>
      <c r="T80" s="3" t="s">
        <v>36</v>
      </c>
    </row>
    <row r="81" spans="1:15" ht="15">
      <c r="A81" s="14">
        <v>19</v>
      </c>
      <c r="B81" s="14">
        <v>48</v>
      </c>
      <c r="C81" s="14" t="s">
        <v>43</v>
      </c>
      <c r="D81" s="15">
        <v>0</v>
      </c>
      <c r="E81" s="16">
        <v>0</v>
      </c>
      <c r="F81" s="16">
        <v>0</v>
      </c>
      <c r="G81" s="17">
        <f>((D81-E81+F81)*(B81))</f>
        <v>0</v>
      </c>
      <c r="H81" s="18"/>
      <c r="I81" s="2">
        <f>((D81*B81))</f>
        <v>0</v>
      </c>
      <c r="J81" s="2">
        <f>((E81*B81))</f>
        <v>0</v>
      </c>
      <c r="K81" s="2">
        <f>((F81*B81))</f>
        <v>0</v>
      </c>
      <c r="O81" s="1" t="s">
        <v>78</v>
      </c>
    </row>
    <row r="82" spans="1:20" ht="36" customHeight="1">
      <c r="A82" s="19" t="s">
        <v>79</v>
      </c>
      <c r="B82" s="19"/>
      <c r="C82" s="19"/>
      <c r="D82" s="19"/>
      <c r="E82" s="19"/>
      <c r="F82" s="19"/>
      <c r="G82" s="19"/>
      <c r="H82" s="19"/>
      <c r="T82" s="3" t="s">
        <v>78</v>
      </c>
    </row>
    <row r="83" spans="1:20" ht="15">
      <c r="A83" s="20" t="s">
        <v>37</v>
      </c>
      <c r="B83" s="20"/>
      <c r="C83" s="21"/>
      <c r="D83" s="21"/>
      <c r="E83" s="21"/>
      <c r="F83" s="21"/>
      <c r="G83" s="21"/>
      <c r="H83" s="18"/>
      <c r="T83" s="3" t="s">
        <v>36</v>
      </c>
    </row>
    <row r="84" spans="1:15" ht="15">
      <c r="A84" s="22">
        <v>20</v>
      </c>
      <c r="B84" s="22">
        <v>48</v>
      </c>
      <c r="C84" s="22" t="s">
        <v>33</v>
      </c>
      <c r="D84" s="23">
        <v>0</v>
      </c>
      <c r="E84" s="24">
        <v>0</v>
      </c>
      <c r="F84" s="24">
        <v>0</v>
      </c>
      <c r="G84" s="25">
        <f>((D84-E84+F84)*(B84))</f>
        <v>0</v>
      </c>
      <c r="H84" s="26"/>
      <c r="I84" s="2">
        <f>((D84*B84))</f>
        <v>0</v>
      </c>
      <c r="J84" s="2">
        <f>((E84*B84))</f>
        <v>0</v>
      </c>
      <c r="K84" s="2">
        <f>((F84*B84))</f>
        <v>0</v>
      </c>
      <c r="O84" s="1" t="s">
        <v>80</v>
      </c>
    </row>
    <row r="85" spans="1:20" ht="36" customHeight="1">
      <c r="A85" s="27" t="s">
        <v>81</v>
      </c>
      <c r="B85" s="27"/>
      <c r="C85" s="27"/>
      <c r="D85" s="27"/>
      <c r="E85" s="27"/>
      <c r="F85" s="27"/>
      <c r="G85" s="27"/>
      <c r="H85" s="27"/>
      <c r="T85" s="3" t="s">
        <v>80</v>
      </c>
    </row>
    <row r="86" spans="1:20" ht="15">
      <c r="A86" s="28" t="s">
        <v>37</v>
      </c>
      <c r="B86" s="28"/>
      <c r="C86" s="11"/>
      <c r="D86" s="11"/>
      <c r="E86" s="11"/>
      <c r="F86" s="11"/>
      <c r="G86" s="11"/>
      <c r="H86" s="26"/>
      <c r="T86" s="3" t="s">
        <v>36</v>
      </c>
    </row>
    <row r="87" spans="1:15" ht="15">
      <c r="A87" s="14">
        <v>21</v>
      </c>
      <c r="B87" s="14">
        <v>48</v>
      </c>
      <c r="C87" s="14" t="s">
        <v>33</v>
      </c>
      <c r="D87" s="15">
        <v>0</v>
      </c>
      <c r="E87" s="16">
        <v>0</v>
      </c>
      <c r="F87" s="16">
        <v>0</v>
      </c>
      <c r="G87" s="17">
        <f>((D87-E87+F87)*(B87))</f>
        <v>0</v>
      </c>
      <c r="H87" s="18"/>
      <c r="I87" s="2">
        <f>((D87*B87))</f>
        <v>0</v>
      </c>
      <c r="J87" s="2">
        <f>((E87*B87))</f>
        <v>0</v>
      </c>
      <c r="K87" s="2">
        <f>((F87*B87))</f>
        <v>0</v>
      </c>
      <c r="O87" s="1" t="s">
        <v>82</v>
      </c>
    </row>
    <row r="88" spans="1:20" ht="36" customHeight="1">
      <c r="A88" s="19" t="s">
        <v>83</v>
      </c>
      <c r="B88" s="19"/>
      <c r="C88" s="19"/>
      <c r="D88" s="19"/>
      <c r="E88" s="19"/>
      <c r="F88" s="19"/>
      <c r="G88" s="19"/>
      <c r="H88" s="19"/>
      <c r="T88" s="3" t="s">
        <v>82</v>
      </c>
    </row>
    <row r="89" spans="1:20" ht="15">
      <c r="A89" s="20" t="s">
        <v>37</v>
      </c>
      <c r="B89" s="20"/>
      <c r="C89" s="21"/>
      <c r="D89" s="21"/>
      <c r="E89" s="21"/>
      <c r="F89" s="21"/>
      <c r="G89" s="21"/>
      <c r="H89" s="18"/>
      <c r="T89" s="3" t="s">
        <v>36</v>
      </c>
    </row>
    <row r="90" spans="1:15" ht="15">
      <c r="A90" s="22">
        <v>22</v>
      </c>
      <c r="B90" s="22">
        <v>48</v>
      </c>
      <c r="C90" s="22" t="s">
        <v>33</v>
      </c>
      <c r="D90" s="23">
        <v>0</v>
      </c>
      <c r="E90" s="24">
        <v>0</v>
      </c>
      <c r="F90" s="24">
        <v>0</v>
      </c>
      <c r="G90" s="25">
        <f>((D90-E90+F90)*(B90))</f>
        <v>0</v>
      </c>
      <c r="H90" s="26"/>
      <c r="I90" s="2">
        <f>((D90*B90))</f>
        <v>0</v>
      </c>
      <c r="J90" s="2">
        <f>((E90*B90))</f>
        <v>0</v>
      </c>
      <c r="K90" s="2">
        <f>((F90*B90))</f>
        <v>0</v>
      </c>
      <c r="O90" s="1" t="s">
        <v>84</v>
      </c>
    </row>
    <row r="91" spans="1:20" ht="48" customHeight="1">
      <c r="A91" s="27" t="s">
        <v>85</v>
      </c>
      <c r="B91" s="27"/>
      <c r="C91" s="27"/>
      <c r="D91" s="27"/>
      <c r="E91" s="27"/>
      <c r="F91" s="27"/>
      <c r="G91" s="27"/>
      <c r="H91" s="27"/>
      <c r="T91" s="3" t="s">
        <v>84</v>
      </c>
    </row>
    <row r="92" spans="1:20" ht="15">
      <c r="A92" s="28" t="s">
        <v>37</v>
      </c>
      <c r="B92" s="28"/>
      <c r="C92" s="11"/>
      <c r="D92" s="11"/>
      <c r="E92" s="11"/>
      <c r="F92" s="11"/>
      <c r="G92" s="11"/>
      <c r="H92" s="26"/>
      <c r="T92" s="3" t="s">
        <v>36</v>
      </c>
    </row>
    <row r="93" spans="1:15" ht="15">
      <c r="A93" s="14">
        <v>23</v>
      </c>
      <c r="B93" s="14">
        <v>60</v>
      </c>
      <c r="C93" s="14" t="s">
        <v>33</v>
      </c>
      <c r="D93" s="15">
        <v>0</v>
      </c>
      <c r="E93" s="16">
        <v>0</v>
      </c>
      <c r="F93" s="16">
        <v>0</v>
      </c>
      <c r="G93" s="17">
        <f>((D93-E93+F93)*(B93))</f>
        <v>0</v>
      </c>
      <c r="H93" s="18"/>
      <c r="I93" s="2">
        <f>((D93*B93))</f>
        <v>0</v>
      </c>
      <c r="J93" s="2">
        <f>((E93*B93))</f>
        <v>0</v>
      </c>
      <c r="K93" s="2">
        <f>((F93*B93))</f>
        <v>0</v>
      </c>
      <c r="O93" s="1" t="s">
        <v>86</v>
      </c>
    </row>
    <row r="94" spans="1:20" ht="12" customHeight="1">
      <c r="A94" s="19" t="s">
        <v>87</v>
      </c>
      <c r="B94" s="19"/>
      <c r="C94" s="19"/>
      <c r="D94" s="19"/>
      <c r="E94" s="19"/>
      <c r="F94" s="19"/>
      <c r="G94" s="19"/>
      <c r="H94" s="19"/>
      <c r="T94" s="3" t="s">
        <v>86</v>
      </c>
    </row>
    <row r="95" spans="1:20" ht="15">
      <c r="A95" s="20" t="s">
        <v>37</v>
      </c>
      <c r="B95" s="20"/>
      <c r="C95" s="21"/>
      <c r="D95" s="21"/>
      <c r="E95" s="21"/>
      <c r="F95" s="21"/>
      <c r="G95" s="21"/>
      <c r="H95" s="18"/>
      <c r="T95" s="3" t="s">
        <v>36</v>
      </c>
    </row>
    <row r="96" spans="1:15" ht="15">
      <c r="A96" s="22">
        <v>24</v>
      </c>
      <c r="B96" s="22">
        <v>90</v>
      </c>
      <c r="C96" s="22" t="s">
        <v>33</v>
      </c>
      <c r="D96" s="23">
        <v>0</v>
      </c>
      <c r="E96" s="24">
        <v>0</v>
      </c>
      <c r="F96" s="24">
        <v>0</v>
      </c>
      <c r="G96" s="25">
        <f>((D96-E96+F96)*(B96))</f>
        <v>0</v>
      </c>
      <c r="H96" s="26"/>
      <c r="I96" s="2">
        <f>((D96*B96))</f>
        <v>0</v>
      </c>
      <c r="J96" s="2">
        <f>((E96*B96))</f>
        <v>0</v>
      </c>
      <c r="K96" s="2">
        <f>((F96*B96))</f>
        <v>0</v>
      </c>
      <c r="O96" s="1" t="s">
        <v>88</v>
      </c>
    </row>
    <row r="97" spans="1:20" ht="84" customHeight="1">
      <c r="A97" s="27" t="s">
        <v>89</v>
      </c>
      <c r="B97" s="27"/>
      <c r="C97" s="27"/>
      <c r="D97" s="27"/>
      <c r="E97" s="27"/>
      <c r="F97" s="27"/>
      <c r="G97" s="27"/>
      <c r="H97" s="27"/>
      <c r="T97" s="3" t="s">
        <v>88</v>
      </c>
    </row>
    <row r="98" spans="1:20" ht="15">
      <c r="A98" s="28" t="s">
        <v>37</v>
      </c>
      <c r="B98" s="28"/>
      <c r="C98" s="11"/>
      <c r="D98" s="11"/>
      <c r="E98" s="11"/>
      <c r="F98" s="11"/>
      <c r="G98" s="11"/>
      <c r="H98" s="26"/>
      <c r="T98" s="3" t="s">
        <v>36</v>
      </c>
    </row>
    <row r="99" spans="1:15" ht="15">
      <c r="A99" s="14">
        <v>25</v>
      </c>
      <c r="B99" s="14">
        <v>75</v>
      </c>
      <c r="C99" s="14" t="s">
        <v>33</v>
      </c>
      <c r="D99" s="15">
        <v>0</v>
      </c>
      <c r="E99" s="16">
        <v>0</v>
      </c>
      <c r="F99" s="16">
        <v>0</v>
      </c>
      <c r="G99" s="17">
        <f>((D99-E99+F99)*(B99))</f>
        <v>0</v>
      </c>
      <c r="H99" s="18"/>
      <c r="I99" s="2">
        <f>((D99*B99))</f>
        <v>0</v>
      </c>
      <c r="J99" s="2">
        <f>((E99*B99))</f>
        <v>0</v>
      </c>
      <c r="K99" s="2">
        <f>((F99*B99))</f>
        <v>0</v>
      </c>
      <c r="O99" s="1" t="s">
        <v>90</v>
      </c>
    </row>
    <row r="100" spans="1:20" ht="36" customHeight="1">
      <c r="A100" s="19" t="s">
        <v>91</v>
      </c>
      <c r="B100" s="19"/>
      <c r="C100" s="19"/>
      <c r="D100" s="19"/>
      <c r="E100" s="19"/>
      <c r="F100" s="19"/>
      <c r="G100" s="19"/>
      <c r="H100" s="19"/>
      <c r="T100" s="3" t="s">
        <v>90</v>
      </c>
    </row>
    <row r="101" spans="1:20" ht="15">
      <c r="A101" s="20" t="s">
        <v>37</v>
      </c>
      <c r="B101" s="20"/>
      <c r="C101" s="21"/>
      <c r="D101" s="21"/>
      <c r="E101" s="21"/>
      <c r="F101" s="21"/>
      <c r="G101" s="21"/>
      <c r="H101" s="18"/>
      <c r="T101" s="3" t="s">
        <v>36</v>
      </c>
    </row>
    <row r="102" spans="1:15" ht="15">
      <c r="A102" s="22">
        <v>26</v>
      </c>
      <c r="B102" s="22">
        <v>75</v>
      </c>
      <c r="C102" s="22" t="s">
        <v>33</v>
      </c>
      <c r="D102" s="23">
        <v>0</v>
      </c>
      <c r="E102" s="24">
        <v>0</v>
      </c>
      <c r="F102" s="24">
        <v>0</v>
      </c>
      <c r="G102" s="25">
        <f>((D102-E102+F102)*(B102))</f>
        <v>0</v>
      </c>
      <c r="H102" s="26"/>
      <c r="I102" s="2">
        <f>((D102*B102))</f>
        <v>0</v>
      </c>
      <c r="J102" s="2">
        <f>((E102*B102))</f>
        <v>0</v>
      </c>
      <c r="K102" s="2">
        <f>((F102*B102))</f>
        <v>0</v>
      </c>
      <c r="O102" s="1" t="s">
        <v>92</v>
      </c>
    </row>
    <row r="103" spans="1:20" ht="36" customHeight="1">
      <c r="A103" s="27" t="s">
        <v>93</v>
      </c>
      <c r="B103" s="27"/>
      <c r="C103" s="27"/>
      <c r="D103" s="27"/>
      <c r="E103" s="27"/>
      <c r="F103" s="27"/>
      <c r="G103" s="27"/>
      <c r="H103" s="27"/>
      <c r="T103" s="3" t="s">
        <v>92</v>
      </c>
    </row>
    <row r="104" spans="1:20" ht="15">
      <c r="A104" s="28" t="s">
        <v>37</v>
      </c>
      <c r="B104" s="28"/>
      <c r="C104" s="11"/>
      <c r="D104" s="11"/>
      <c r="E104" s="11"/>
      <c r="F104" s="11"/>
      <c r="G104" s="11"/>
      <c r="H104" s="26"/>
      <c r="T104" s="3" t="s">
        <v>36</v>
      </c>
    </row>
    <row r="105" spans="1:15" ht="15">
      <c r="A105" s="14">
        <v>27</v>
      </c>
      <c r="B105" s="14">
        <v>75</v>
      </c>
      <c r="C105" s="14" t="s">
        <v>33</v>
      </c>
      <c r="D105" s="15">
        <v>0</v>
      </c>
      <c r="E105" s="16">
        <v>0</v>
      </c>
      <c r="F105" s="16">
        <v>0</v>
      </c>
      <c r="G105" s="17">
        <f>((D105-E105+F105)*(B105))</f>
        <v>0</v>
      </c>
      <c r="H105" s="18"/>
      <c r="I105" s="2">
        <f>((D105*B105))</f>
        <v>0</v>
      </c>
      <c r="J105" s="2">
        <f>((E105*B105))</f>
        <v>0</v>
      </c>
      <c r="K105" s="2">
        <f>((F105*B105))</f>
        <v>0</v>
      </c>
      <c r="O105" s="1" t="s">
        <v>94</v>
      </c>
    </row>
    <row r="106" spans="1:20" ht="36" customHeight="1">
      <c r="A106" s="19" t="s">
        <v>95</v>
      </c>
      <c r="B106" s="19"/>
      <c r="C106" s="19"/>
      <c r="D106" s="19"/>
      <c r="E106" s="19"/>
      <c r="F106" s="19"/>
      <c r="G106" s="19"/>
      <c r="H106" s="19"/>
      <c r="T106" s="3" t="s">
        <v>94</v>
      </c>
    </row>
    <row r="107" spans="1:20" ht="15">
      <c r="A107" s="20" t="s">
        <v>37</v>
      </c>
      <c r="B107" s="20"/>
      <c r="C107" s="21"/>
      <c r="D107" s="21"/>
      <c r="E107" s="21"/>
      <c r="F107" s="21"/>
      <c r="G107" s="21"/>
      <c r="H107" s="18"/>
      <c r="T107" s="3" t="s">
        <v>36</v>
      </c>
    </row>
    <row r="108" spans="1:15" ht="15">
      <c r="A108" s="22">
        <v>28</v>
      </c>
      <c r="B108" s="22">
        <v>75</v>
      </c>
      <c r="C108" s="22" t="s">
        <v>33</v>
      </c>
      <c r="D108" s="23">
        <v>0</v>
      </c>
      <c r="E108" s="24">
        <v>0</v>
      </c>
      <c r="F108" s="24">
        <v>0</v>
      </c>
      <c r="G108" s="25">
        <f>((D108-E108+F108)*(B108))</f>
        <v>0</v>
      </c>
      <c r="H108" s="26"/>
      <c r="I108" s="2">
        <f>((D108*B108))</f>
        <v>0</v>
      </c>
      <c r="J108" s="2">
        <f>((E108*B108))</f>
        <v>0</v>
      </c>
      <c r="K108" s="2">
        <f>((F108*B108))</f>
        <v>0</v>
      </c>
      <c r="O108" s="1" t="s">
        <v>96</v>
      </c>
    </row>
    <row r="109" spans="1:20" ht="36" customHeight="1">
      <c r="A109" s="27" t="s">
        <v>97</v>
      </c>
      <c r="B109" s="27"/>
      <c r="C109" s="27"/>
      <c r="D109" s="27"/>
      <c r="E109" s="27"/>
      <c r="F109" s="27"/>
      <c r="G109" s="27"/>
      <c r="H109" s="27"/>
      <c r="T109" s="3" t="s">
        <v>96</v>
      </c>
    </row>
    <row r="110" spans="1:20" ht="15">
      <c r="A110" s="28" t="s">
        <v>37</v>
      </c>
      <c r="B110" s="28"/>
      <c r="C110" s="11"/>
      <c r="D110" s="11"/>
      <c r="E110" s="11"/>
      <c r="F110" s="11"/>
      <c r="G110" s="11"/>
      <c r="H110" s="26"/>
      <c r="T110" s="3" t="s">
        <v>36</v>
      </c>
    </row>
    <row r="111" spans="1:15" ht="15">
      <c r="A111" s="14">
        <v>29</v>
      </c>
      <c r="B111" s="14">
        <v>75</v>
      </c>
      <c r="C111" s="14" t="s">
        <v>33</v>
      </c>
      <c r="D111" s="15">
        <v>0</v>
      </c>
      <c r="E111" s="16">
        <v>0</v>
      </c>
      <c r="F111" s="16">
        <v>0</v>
      </c>
      <c r="G111" s="17">
        <f>((D111-E111+F111)*(B111))</f>
        <v>0</v>
      </c>
      <c r="H111" s="18"/>
      <c r="I111" s="2">
        <f>((D111*B111))</f>
        <v>0</v>
      </c>
      <c r="J111" s="2">
        <f>((E111*B111))</f>
        <v>0</v>
      </c>
      <c r="K111" s="2">
        <f>((F111*B111))</f>
        <v>0</v>
      </c>
      <c r="O111" s="1" t="s">
        <v>98</v>
      </c>
    </row>
    <row r="112" spans="1:20" ht="36" customHeight="1">
      <c r="A112" s="19" t="s">
        <v>99</v>
      </c>
      <c r="B112" s="19"/>
      <c r="C112" s="19"/>
      <c r="D112" s="19"/>
      <c r="E112" s="19"/>
      <c r="F112" s="19"/>
      <c r="G112" s="19"/>
      <c r="H112" s="19"/>
      <c r="T112" s="3" t="s">
        <v>98</v>
      </c>
    </row>
    <row r="113" spans="1:20" ht="15">
      <c r="A113" s="20" t="s">
        <v>37</v>
      </c>
      <c r="B113" s="20"/>
      <c r="C113" s="21"/>
      <c r="D113" s="21"/>
      <c r="E113" s="21"/>
      <c r="F113" s="21"/>
      <c r="G113" s="21"/>
      <c r="H113" s="18"/>
      <c r="T113" s="3" t="s">
        <v>36</v>
      </c>
    </row>
    <row r="114" spans="1:15" ht="15">
      <c r="A114" s="22">
        <v>30</v>
      </c>
      <c r="B114" s="22">
        <v>75</v>
      </c>
      <c r="C114" s="22" t="s">
        <v>33</v>
      </c>
      <c r="D114" s="23">
        <v>0</v>
      </c>
      <c r="E114" s="24">
        <v>0</v>
      </c>
      <c r="F114" s="24">
        <v>0</v>
      </c>
      <c r="G114" s="25">
        <f>((D114-E114+F114)*(B114))</f>
        <v>0</v>
      </c>
      <c r="H114" s="26"/>
      <c r="I114" s="2">
        <f>((D114*B114))</f>
        <v>0</v>
      </c>
      <c r="J114" s="2">
        <f>((E114*B114))</f>
        <v>0</v>
      </c>
      <c r="K114" s="2">
        <f>((F114*B114))</f>
        <v>0</v>
      </c>
      <c r="O114" s="1" t="s">
        <v>100</v>
      </c>
    </row>
    <row r="115" spans="1:20" ht="36" customHeight="1">
      <c r="A115" s="27" t="s">
        <v>101</v>
      </c>
      <c r="B115" s="27"/>
      <c r="C115" s="27"/>
      <c r="D115" s="27"/>
      <c r="E115" s="27"/>
      <c r="F115" s="27"/>
      <c r="G115" s="27"/>
      <c r="H115" s="27"/>
      <c r="T115" s="3" t="s">
        <v>100</v>
      </c>
    </row>
    <row r="116" spans="1:20" ht="15">
      <c r="A116" s="28" t="s">
        <v>37</v>
      </c>
      <c r="B116" s="28"/>
      <c r="C116" s="11"/>
      <c r="D116" s="11"/>
      <c r="E116" s="11"/>
      <c r="F116" s="11"/>
      <c r="G116" s="11"/>
      <c r="H116" s="26"/>
      <c r="T116" s="3" t="s">
        <v>36</v>
      </c>
    </row>
    <row r="117" spans="1:15" ht="15">
      <c r="A117" s="14">
        <v>31</v>
      </c>
      <c r="B117" s="14">
        <v>75</v>
      </c>
      <c r="C117" s="14" t="s">
        <v>33</v>
      </c>
      <c r="D117" s="15">
        <v>0</v>
      </c>
      <c r="E117" s="16">
        <v>0</v>
      </c>
      <c r="F117" s="16">
        <v>0</v>
      </c>
      <c r="G117" s="17">
        <f>((D117-E117+F117)*(B117))</f>
        <v>0</v>
      </c>
      <c r="H117" s="18"/>
      <c r="I117" s="2">
        <f>((D117*B117))</f>
        <v>0</v>
      </c>
      <c r="J117" s="2">
        <f>((E117*B117))</f>
        <v>0</v>
      </c>
      <c r="K117" s="2">
        <f>((F117*B117))</f>
        <v>0</v>
      </c>
      <c r="O117" s="1" t="s">
        <v>102</v>
      </c>
    </row>
    <row r="118" spans="1:20" ht="36" customHeight="1">
      <c r="A118" s="19" t="s">
        <v>103</v>
      </c>
      <c r="B118" s="19"/>
      <c r="C118" s="19"/>
      <c r="D118" s="19"/>
      <c r="E118" s="19"/>
      <c r="F118" s="19"/>
      <c r="G118" s="19"/>
      <c r="H118" s="19"/>
      <c r="T118" s="3" t="s">
        <v>102</v>
      </c>
    </row>
    <row r="119" spans="1:20" ht="15">
      <c r="A119" s="20" t="s">
        <v>37</v>
      </c>
      <c r="B119" s="20"/>
      <c r="C119" s="21"/>
      <c r="D119" s="21"/>
      <c r="E119" s="21"/>
      <c r="F119" s="21"/>
      <c r="G119" s="21"/>
      <c r="H119" s="18"/>
      <c r="T119" s="3" t="s">
        <v>36</v>
      </c>
    </row>
    <row r="120" spans="1:15" ht="15">
      <c r="A120" s="22">
        <v>32</v>
      </c>
      <c r="B120" s="22">
        <v>75</v>
      </c>
      <c r="C120" s="22" t="s">
        <v>33</v>
      </c>
      <c r="D120" s="23">
        <v>0</v>
      </c>
      <c r="E120" s="24">
        <v>0</v>
      </c>
      <c r="F120" s="24">
        <v>0</v>
      </c>
      <c r="G120" s="25">
        <f>((D120-E120+F120)*(B120))</f>
        <v>0</v>
      </c>
      <c r="H120" s="26"/>
      <c r="I120" s="2">
        <f>((D120*B120))</f>
        <v>0</v>
      </c>
      <c r="J120" s="2">
        <f>((E120*B120))</f>
        <v>0</v>
      </c>
      <c r="K120" s="2">
        <f>((F120*B120))</f>
        <v>0</v>
      </c>
      <c r="O120" s="1" t="s">
        <v>104</v>
      </c>
    </row>
    <row r="121" spans="1:20" ht="36" customHeight="1">
      <c r="A121" s="27" t="s">
        <v>105</v>
      </c>
      <c r="B121" s="27"/>
      <c r="C121" s="27"/>
      <c r="D121" s="27"/>
      <c r="E121" s="27"/>
      <c r="F121" s="27"/>
      <c r="G121" s="27"/>
      <c r="H121" s="27"/>
      <c r="T121" s="3" t="s">
        <v>104</v>
      </c>
    </row>
    <row r="122" spans="1:20" ht="15">
      <c r="A122" s="28" t="s">
        <v>37</v>
      </c>
      <c r="B122" s="28"/>
      <c r="C122" s="11"/>
      <c r="D122" s="11"/>
      <c r="E122" s="11"/>
      <c r="F122" s="11"/>
      <c r="G122" s="11"/>
      <c r="H122" s="26"/>
      <c r="T122" s="3" t="s">
        <v>36</v>
      </c>
    </row>
    <row r="123" spans="1:15" ht="15">
      <c r="A123" s="14">
        <v>33</v>
      </c>
      <c r="B123" s="14">
        <v>75</v>
      </c>
      <c r="C123" s="14" t="s">
        <v>33</v>
      </c>
      <c r="D123" s="15">
        <v>0</v>
      </c>
      <c r="E123" s="16">
        <v>0</v>
      </c>
      <c r="F123" s="16">
        <v>0</v>
      </c>
      <c r="G123" s="17">
        <f>((D123-E123+F123)*(B123))</f>
        <v>0</v>
      </c>
      <c r="H123" s="18"/>
      <c r="I123" s="2">
        <f>((D123*B123))</f>
        <v>0</v>
      </c>
      <c r="J123" s="2">
        <f>((E123*B123))</f>
        <v>0</v>
      </c>
      <c r="K123" s="2">
        <f>((F123*B123))</f>
        <v>0</v>
      </c>
      <c r="O123" s="1" t="s">
        <v>106</v>
      </c>
    </row>
    <row r="124" spans="1:20" ht="36" customHeight="1">
      <c r="A124" s="19" t="s">
        <v>107</v>
      </c>
      <c r="B124" s="19"/>
      <c r="C124" s="19"/>
      <c r="D124" s="19"/>
      <c r="E124" s="19"/>
      <c r="F124" s="19"/>
      <c r="G124" s="19"/>
      <c r="H124" s="19"/>
      <c r="T124" s="3" t="s">
        <v>106</v>
      </c>
    </row>
    <row r="125" spans="1:20" ht="15">
      <c r="A125" s="20" t="s">
        <v>37</v>
      </c>
      <c r="B125" s="20"/>
      <c r="C125" s="21"/>
      <c r="D125" s="21"/>
      <c r="E125" s="21"/>
      <c r="F125" s="21"/>
      <c r="G125" s="21"/>
      <c r="H125" s="18"/>
      <c r="T125" s="3" t="s">
        <v>36</v>
      </c>
    </row>
    <row r="126" spans="1:15" ht="15">
      <c r="A126" s="22">
        <v>34</v>
      </c>
      <c r="B126" s="22">
        <v>75</v>
      </c>
      <c r="C126" s="22" t="s">
        <v>33</v>
      </c>
      <c r="D126" s="23">
        <v>0</v>
      </c>
      <c r="E126" s="24">
        <v>0</v>
      </c>
      <c r="F126" s="24">
        <v>0</v>
      </c>
      <c r="G126" s="25">
        <f>((D126-E126+F126)*(B126))</f>
        <v>0</v>
      </c>
      <c r="H126" s="26"/>
      <c r="I126" s="2">
        <f>((D126*B126))</f>
        <v>0</v>
      </c>
      <c r="J126" s="2">
        <f>((E126*B126))</f>
        <v>0</v>
      </c>
      <c r="K126" s="2">
        <f>((F126*B126))</f>
        <v>0</v>
      </c>
      <c r="O126" s="1" t="s">
        <v>108</v>
      </c>
    </row>
    <row r="127" spans="1:20" ht="36" customHeight="1">
      <c r="A127" s="27" t="s">
        <v>109</v>
      </c>
      <c r="B127" s="27"/>
      <c r="C127" s="27"/>
      <c r="D127" s="27"/>
      <c r="E127" s="27"/>
      <c r="F127" s="27"/>
      <c r="G127" s="27"/>
      <c r="H127" s="27"/>
      <c r="T127" s="3" t="s">
        <v>108</v>
      </c>
    </row>
    <row r="128" spans="1:20" ht="15">
      <c r="A128" s="28" t="s">
        <v>37</v>
      </c>
      <c r="B128" s="28"/>
      <c r="C128" s="11"/>
      <c r="D128" s="11"/>
      <c r="E128" s="11"/>
      <c r="F128" s="11"/>
      <c r="G128" s="11"/>
      <c r="H128" s="26"/>
      <c r="T128" s="3" t="s">
        <v>36</v>
      </c>
    </row>
    <row r="129" spans="1:15" ht="15">
      <c r="A129" s="14">
        <v>35</v>
      </c>
      <c r="B129" s="14">
        <v>60</v>
      </c>
      <c r="C129" s="14" t="s">
        <v>33</v>
      </c>
      <c r="D129" s="15">
        <v>0</v>
      </c>
      <c r="E129" s="16">
        <v>0</v>
      </c>
      <c r="F129" s="16">
        <v>0</v>
      </c>
      <c r="G129" s="17">
        <f>((D129-E129+F129)*(B129))</f>
        <v>0</v>
      </c>
      <c r="H129" s="18"/>
      <c r="I129" s="2">
        <f>((D129*B129))</f>
        <v>0</v>
      </c>
      <c r="J129" s="2">
        <f>((E129*B129))</f>
        <v>0</v>
      </c>
      <c r="K129" s="2">
        <f>((F129*B129))</f>
        <v>0</v>
      </c>
      <c r="O129" s="1" t="s">
        <v>110</v>
      </c>
    </row>
    <row r="130" spans="1:20" ht="36" customHeight="1">
      <c r="A130" s="19" t="s">
        <v>111</v>
      </c>
      <c r="B130" s="19"/>
      <c r="C130" s="19"/>
      <c r="D130" s="19"/>
      <c r="E130" s="19"/>
      <c r="F130" s="19"/>
      <c r="G130" s="19"/>
      <c r="H130" s="19"/>
      <c r="T130" s="3" t="s">
        <v>110</v>
      </c>
    </row>
    <row r="131" spans="1:20" ht="15">
      <c r="A131" s="20" t="s">
        <v>37</v>
      </c>
      <c r="B131" s="20"/>
      <c r="C131" s="21"/>
      <c r="D131" s="21"/>
      <c r="E131" s="21"/>
      <c r="F131" s="21"/>
      <c r="G131" s="21"/>
      <c r="H131" s="18"/>
      <c r="T131" s="3" t="s">
        <v>36</v>
      </c>
    </row>
    <row r="132" spans="1:15" ht="15">
      <c r="A132" s="22">
        <v>36</v>
      </c>
      <c r="B132" s="22">
        <v>60</v>
      </c>
      <c r="C132" s="22" t="s">
        <v>33</v>
      </c>
      <c r="D132" s="23">
        <v>0</v>
      </c>
      <c r="E132" s="24">
        <v>0</v>
      </c>
      <c r="F132" s="24">
        <v>0</v>
      </c>
      <c r="G132" s="25">
        <f>((D132-E132+F132)*(B132))</f>
        <v>0</v>
      </c>
      <c r="H132" s="26"/>
      <c r="I132" s="2">
        <f>((D132*B132))</f>
        <v>0</v>
      </c>
      <c r="J132" s="2">
        <f>((E132*B132))</f>
        <v>0</v>
      </c>
      <c r="K132" s="2">
        <f>((F132*B132))</f>
        <v>0</v>
      </c>
      <c r="O132" s="1" t="s">
        <v>112</v>
      </c>
    </row>
    <row r="133" spans="1:20" ht="36" customHeight="1">
      <c r="A133" s="27" t="s">
        <v>113</v>
      </c>
      <c r="B133" s="27"/>
      <c r="C133" s="27"/>
      <c r="D133" s="27"/>
      <c r="E133" s="27"/>
      <c r="F133" s="27"/>
      <c r="G133" s="27"/>
      <c r="H133" s="27"/>
      <c r="T133" s="3" t="s">
        <v>112</v>
      </c>
    </row>
    <row r="134" spans="1:20" ht="15">
      <c r="A134" s="28" t="s">
        <v>37</v>
      </c>
      <c r="B134" s="28"/>
      <c r="C134" s="11"/>
      <c r="D134" s="11"/>
      <c r="E134" s="11"/>
      <c r="F134" s="11"/>
      <c r="G134" s="11"/>
      <c r="H134" s="26"/>
      <c r="T134" s="3" t="s">
        <v>36</v>
      </c>
    </row>
    <row r="135" spans="1:15" ht="15">
      <c r="A135" s="14">
        <v>37</v>
      </c>
      <c r="B135" s="14">
        <v>60</v>
      </c>
      <c r="C135" s="14" t="s">
        <v>33</v>
      </c>
      <c r="D135" s="15">
        <v>0</v>
      </c>
      <c r="E135" s="16">
        <v>0</v>
      </c>
      <c r="F135" s="16">
        <v>0</v>
      </c>
      <c r="G135" s="17">
        <f>((D135-E135+F135)*(B135))</f>
        <v>0</v>
      </c>
      <c r="H135" s="18"/>
      <c r="I135" s="2">
        <f>((D135*B135))</f>
        <v>0</v>
      </c>
      <c r="J135" s="2">
        <f>((E135*B135))</f>
        <v>0</v>
      </c>
      <c r="K135" s="2">
        <f>((F135*B135))</f>
        <v>0</v>
      </c>
      <c r="O135" s="1" t="s">
        <v>114</v>
      </c>
    </row>
    <row r="136" spans="1:20" ht="36" customHeight="1">
      <c r="A136" s="19" t="s">
        <v>115</v>
      </c>
      <c r="B136" s="19"/>
      <c r="C136" s="19"/>
      <c r="D136" s="19"/>
      <c r="E136" s="19"/>
      <c r="F136" s="19"/>
      <c r="G136" s="19"/>
      <c r="H136" s="19"/>
      <c r="T136" s="3" t="s">
        <v>114</v>
      </c>
    </row>
    <row r="137" spans="1:20" ht="15">
      <c r="A137" s="20" t="s">
        <v>37</v>
      </c>
      <c r="B137" s="20"/>
      <c r="C137" s="21"/>
      <c r="D137" s="21"/>
      <c r="E137" s="21"/>
      <c r="F137" s="21"/>
      <c r="G137" s="21"/>
      <c r="H137" s="18"/>
      <c r="T137" s="3" t="s">
        <v>36</v>
      </c>
    </row>
    <row r="138" spans="1:15" ht="15">
      <c r="A138" s="22">
        <v>38</v>
      </c>
      <c r="B138" s="22">
        <v>60</v>
      </c>
      <c r="C138" s="22" t="s">
        <v>33</v>
      </c>
      <c r="D138" s="23">
        <v>0</v>
      </c>
      <c r="E138" s="24">
        <v>0</v>
      </c>
      <c r="F138" s="24">
        <v>0</v>
      </c>
      <c r="G138" s="25">
        <f>((D138-E138+F138)*(B138))</f>
        <v>0</v>
      </c>
      <c r="H138" s="26"/>
      <c r="I138" s="2">
        <f>((D138*B138))</f>
        <v>0</v>
      </c>
      <c r="J138" s="2">
        <f>((E138*B138))</f>
        <v>0</v>
      </c>
      <c r="K138" s="2">
        <f>((F138*B138))</f>
        <v>0</v>
      </c>
      <c r="O138" s="1" t="s">
        <v>116</v>
      </c>
    </row>
    <row r="139" spans="1:20" ht="36" customHeight="1">
      <c r="A139" s="27" t="s">
        <v>117</v>
      </c>
      <c r="B139" s="27"/>
      <c r="C139" s="27"/>
      <c r="D139" s="27"/>
      <c r="E139" s="27"/>
      <c r="F139" s="27"/>
      <c r="G139" s="27"/>
      <c r="H139" s="27"/>
      <c r="T139" s="3" t="s">
        <v>116</v>
      </c>
    </row>
    <row r="140" spans="1:20" ht="15">
      <c r="A140" s="28" t="s">
        <v>37</v>
      </c>
      <c r="B140" s="28"/>
      <c r="C140" s="11"/>
      <c r="D140" s="11"/>
      <c r="E140" s="11"/>
      <c r="F140" s="11"/>
      <c r="G140" s="11"/>
      <c r="H140" s="26"/>
      <c r="T140" s="3" t="s">
        <v>36</v>
      </c>
    </row>
    <row r="141" spans="1:15" ht="15">
      <c r="A141" s="14">
        <v>39</v>
      </c>
      <c r="B141" s="14">
        <v>60</v>
      </c>
      <c r="C141" s="14" t="s">
        <v>33</v>
      </c>
      <c r="D141" s="15">
        <v>0</v>
      </c>
      <c r="E141" s="16">
        <v>0</v>
      </c>
      <c r="F141" s="16">
        <v>0</v>
      </c>
      <c r="G141" s="17">
        <f>((D141-E141+F141)*(B141))</f>
        <v>0</v>
      </c>
      <c r="H141" s="18"/>
      <c r="I141" s="2">
        <f>((D141*B141))</f>
        <v>0</v>
      </c>
      <c r="J141" s="2">
        <f>((E141*B141))</f>
        <v>0</v>
      </c>
      <c r="K141" s="2">
        <f>((F141*B141))</f>
        <v>0</v>
      </c>
      <c r="O141" s="1" t="s">
        <v>118</v>
      </c>
    </row>
    <row r="142" spans="1:20" ht="36" customHeight="1">
      <c r="A142" s="19" t="s">
        <v>119</v>
      </c>
      <c r="B142" s="19"/>
      <c r="C142" s="19"/>
      <c r="D142" s="19"/>
      <c r="E142" s="19"/>
      <c r="F142" s="19"/>
      <c r="G142" s="19"/>
      <c r="H142" s="19"/>
      <c r="T142" s="3" t="s">
        <v>118</v>
      </c>
    </row>
    <row r="143" spans="1:20" ht="15">
      <c r="A143" s="20" t="s">
        <v>37</v>
      </c>
      <c r="B143" s="20"/>
      <c r="C143" s="21"/>
      <c r="D143" s="21"/>
      <c r="E143" s="21"/>
      <c r="F143" s="21"/>
      <c r="G143" s="21"/>
      <c r="H143" s="18"/>
      <c r="T143" s="3" t="s">
        <v>36</v>
      </c>
    </row>
    <row r="144" spans="1:15" ht="15">
      <c r="A144" s="22">
        <v>40</v>
      </c>
      <c r="B144" s="22">
        <v>60</v>
      </c>
      <c r="C144" s="22" t="s">
        <v>33</v>
      </c>
      <c r="D144" s="23">
        <v>0</v>
      </c>
      <c r="E144" s="24">
        <v>0</v>
      </c>
      <c r="F144" s="24">
        <v>0</v>
      </c>
      <c r="G144" s="25">
        <f>((D144-E144+F144)*(B144))</f>
        <v>0</v>
      </c>
      <c r="H144" s="26"/>
      <c r="I144" s="2">
        <f>((D144*B144))</f>
        <v>0</v>
      </c>
      <c r="J144" s="2">
        <f>((E144*B144))</f>
        <v>0</v>
      </c>
      <c r="K144" s="2">
        <f>((F144*B144))</f>
        <v>0</v>
      </c>
      <c r="O144" s="1" t="s">
        <v>120</v>
      </c>
    </row>
    <row r="145" spans="1:20" ht="36" customHeight="1">
      <c r="A145" s="27" t="s">
        <v>121</v>
      </c>
      <c r="B145" s="27"/>
      <c r="C145" s="27"/>
      <c r="D145" s="27"/>
      <c r="E145" s="27"/>
      <c r="F145" s="27"/>
      <c r="G145" s="27"/>
      <c r="H145" s="27"/>
      <c r="T145" s="3" t="s">
        <v>120</v>
      </c>
    </row>
    <row r="146" spans="1:20" ht="15">
      <c r="A146" s="28" t="s">
        <v>37</v>
      </c>
      <c r="B146" s="28"/>
      <c r="C146" s="11"/>
      <c r="D146" s="11"/>
      <c r="E146" s="11"/>
      <c r="F146" s="11"/>
      <c r="G146" s="11"/>
      <c r="H146" s="26"/>
      <c r="T146" s="3" t="s">
        <v>36</v>
      </c>
    </row>
    <row r="147" spans="1:15" ht="15">
      <c r="A147" s="14">
        <v>41</v>
      </c>
      <c r="B147" s="14">
        <v>60</v>
      </c>
      <c r="C147" s="14" t="s">
        <v>33</v>
      </c>
      <c r="D147" s="15">
        <v>0</v>
      </c>
      <c r="E147" s="16">
        <v>0</v>
      </c>
      <c r="F147" s="16">
        <v>0</v>
      </c>
      <c r="G147" s="17">
        <f>((D147-E147+F147)*(B147))</f>
        <v>0</v>
      </c>
      <c r="H147" s="18"/>
      <c r="I147" s="2">
        <f>((D147*B147))</f>
        <v>0</v>
      </c>
      <c r="J147" s="2">
        <f>((E147*B147))</f>
        <v>0</v>
      </c>
      <c r="K147" s="2">
        <f>((F147*B147))</f>
        <v>0</v>
      </c>
      <c r="O147" s="1" t="s">
        <v>122</v>
      </c>
    </row>
    <row r="148" spans="1:20" ht="36" customHeight="1">
      <c r="A148" s="19" t="s">
        <v>123</v>
      </c>
      <c r="B148" s="19"/>
      <c r="C148" s="19"/>
      <c r="D148" s="19"/>
      <c r="E148" s="19"/>
      <c r="F148" s="19"/>
      <c r="G148" s="19"/>
      <c r="H148" s="19"/>
      <c r="T148" s="3" t="s">
        <v>122</v>
      </c>
    </row>
    <row r="149" spans="1:20" ht="15">
      <c r="A149" s="20" t="s">
        <v>37</v>
      </c>
      <c r="B149" s="20"/>
      <c r="C149" s="21"/>
      <c r="D149" s="21"/>
      <c r="E149" s="21"/>
      <c r="F149" s="21"/>
      <c r="G149" s="21"/>
      <c r="H149" s="18"/>
      <c r="T149" s="3" t="s">
        <v>36</v>
      </c>
    </row>
    <row r="150" spans="1:15" ht="15">
      <c r="A150" s="22">
        <v>42</v>
      </c>
      <c r="B150" s="22">
        <v>90</v>
      </c>
      <c r="C150" s="22" t="s">
        <v>33</v>
      </c>
      <c r="D150" s="23">
        <v>0</v>
      </c>
      <c r="E150" s="24">
        <v>0</v>
      </c>
      <c r="F150" s="24">
        <v>0</v>
      </c>
      <c r="G150" s="25">
        <f>((D150-E150+F150)*(B150))</f>
        <v>0</v>
      </c>
      <c r="H150" s="26"/>
      <c r="I150" s="2">
        <f>((D150*B150))</f>
        <v>0</v>
      </c>
      <c r="J150" s="2">
        <f>((E150*B150))</f>
        <v>0</v>
      </c>
      <c r="K150" s="2">
        <f>((F150*B150))</f>
        <v>0</v>
      </c>
      <c r="O150" s="1" t="s">
        <v>124</v>
      </c>
    </row>
    <row r="151" spans="1:20" ht="24" customHeight="1">
      <c r="A151" s="27" t="s">
        <v>125</v>
      </c>
      <c r="B151" s="27"/>
      <c r="C151" s="27"/>
      <c r="D151" s="27"/>
      <c r="E151" s="27"/>
      <c r="F151" s="27"/>
      <c r="G151" s="27"/>
      <c r="H151" s="27"/>
      <c r="T151" s="3" t="s">
        <v>124</v>
      </c>
    </row>
    <row r="152" spans="1:20" ht="15">
      <c r="A152" s="28" t="s">
        <v>37</v>
      </c>
      <c r="B152" s="28"/>
      <c r="C152" s="11"/>
      <c r="D152" s="11"/>
      <c r="E152" s="11"/>
      <c r="F152" s="11"/>
      <c r="G152" s="11"/>
      <c r="H152" s="26"/>
      <c r="T152" s="3" t="s">
        <v>36</v>
      </c>
    </row>
    <row r="153" spans="1:15" ht="15">
      <c r="A153" s="14">
        <v>43</v>
      </c>
      <c r="B153" s="14">
        <v>90</v>
      </c>
      <c r="C153" s="14" t="s">
        <v>33</v>
      </c>
      <c r="D153" s="15">
        <v>0</v>
      </c>
      <c r="E153" s="16">
        <v>0</v>
      </c>
      <c r="F153" s="16">
        <v>0</v>
      </c>
      <c r="G153" s="17">
        <f>((D153-E153+F153)*(B153))</f>
        <v>0</v>
      </c>
      <c r="H153" s="18"/>
      <c r="I153" s="2">
        <f>((D153*B153))</f>
        <v>0</v>
      </c>
      <c r="J153" s="2">
        <f>((E153*B153))</f>
        <v>0</v>
      </c>
      <c r="K153" s="2">
        <f>((F153*B153))</f>
        <v>0</v>
      </c>
      <c r="O153" s="1" t="s">
        <v>126</v>
      </c>
    </row>
    <row r="154" spans="1:20" ht="24" customHeight="1">
      <c r="A154" s="19" t="s">
        <v>127</v>
      </c>
      <c r="B154" s="19"/>
      <c r="C154" s="19"/>
      <c r="D154" s="19"/>
      <c r="E154" s="19"/>
      <c r="F154" s="19"/>
      <c r="G154" s="19"/>
      <c r="H154" s="19"/>
      <c r="T154" s="3" t="s">
        <v>126</v>
      </c>
    </row>
    <row r="155" spans="1:20" ht="15">
      <c r="A155" s="20" t="s">
        <v>37</v>
      </c>
      <c r="B155" s="20"/>
      <c r="C155" s="21"/>
      <c r="D155" s="21"/>
      <c r="E155" s="21"/>
      <c r="F155" s="21"/>
      <c r="G155" s="21"/>
      <c r="H155" s="18"/>
      <c r="T155" s="3" t="s">
        <v>36</v>
      </c>
    </row>
    <row r="156" spans="1:15" ht="15">
      <c r="A156" s="22">
        <v>44</v>
      </c>
      <c r="B156" s="22">
        <v>90</v>
      </c>
      <c r="C156" s="22" t="s">
        <v>33</v>
      </c>
      <c r="D156" s="23">
        <v>0</v>
      </c>
      <c r="E156" s="24">
        <v>0</v>
      </c>
      <c r="F156" s="24">
        <v>0</v>
      </c>
      <c r="G156" s="25">
        <f>((D156-E156+F156)*(B156))</f>
        <v>0</v>
      </c>
      <c r="H156" s="26"/>
      <c r="I156" s="2">
        <f>((D156*B156))</f>
        <v>0</v>
      </c>
      <c r="J156" s="2">
        <f>((E156*B156))</f>
        <v>0</v>
      </c>
      <c r="K156" s="2">
        <f>((F156*B156))</f>
        <v>0</v>
      </c>
      <c r="O156" s="1" t="s">
        <v>128</v>
      </c>
    </row>
    <row r="157" spans="1:20" ht="36" customHeight="1">
      <c r="A157" s="27" t="s">
        <v>129</v>
      </c>
      <c r="B157" s="27"/>
      <c r="C157" s="27"/>
      <c r="D157" s="27"/>
      <c r="E157" s="27"/>
      <c r="F157" s="27"/>
      <c r="G157" s="27"/>
      <c r="H157" s="27"/>
      <c r="T157" s="3" t="s">
        <v>128</v>
      </c>
    </row>
    <row r="158" spans="1:20" ht="15">
      <c r="A158" s="28" t="s">
        <v>37</v>
      </c>
      <c r="B158" s="28"/>
      <c r="C158" s="11"/>
      <c r="D158" s="11"/>
      <c r="E158" s="11"/>
      <c r="F158" s="11"/>
      <c r="G158" s="11"/>
      <c r="H158" s="26"/>
      <c r="T158" s="3" t="s">
        <v>36</v>
      </c>
    </row>
    <row r="159" spans="1:15" ht="15">
      <c r="A159" s="14">
        <v>45</v>
      </c>
      <c r="B159" s="14">
        <v>90</v>
      </c>
      <c r="C159" s="14" t="s">
        <v>33</v>
      </c>
      <c r="D159" s="15">
        <v>0</v>
      </c>
      <c r="E159" s="16">
        <v>0</v>
      </c>
      <c r="F159" s="16">
        <v>0</v>
      </c>
      <c r="G159" s="17">
        <f>((D159-E159+F159)*(B159))</f>
        <v>0</v>
      </c>
      <c r="H159" s="18"/>
      <c r="I159" s="2">
        <f>((D159*B159))</f>
        <v>0</v>
      </c>
      <c r="J159" s="2">
        <f>((E159*B159))</f>
        <v>0</v>
      </c>
      <c r="K159" s="2">
        <f>((F159*B159))</f>
        <v>0</v>
      </c>
      <c r="O159" s="1" t="s">
        <v>130</v>
      </c>
    </row>
    <row r="160" spans="1:20" ht="24" customHeight="1">
      <c r="A160" s="19" t="s">
        <v>131</v>
      </c>
      <c r="B160" s="19"/>
      <c r="C160" s="19"/>
      <c r="D160" s="19"/>
      <c r="E160" s="19"/>
      <c r="F160" s="19"/>
      <c r="G160" s="19"/>
      <c r="H160" s="19"/>
      <c r="T160" s="3" t="s">
        <v>130</v>
      </c>
    </row>
    <row r="161" spans="1:20" ht="15">
      <c r="A161" s="20" t="s">
        <v>37</v>
      </c>
      <c r="B161" s="20"/>
      <c r="C161" s="21"/>
      <c r="D161" s="21"/>
      <c r="E161" s="21"/>
      <c r="F161" s="21"/>
      <c r="G161" s="21"/>
      <c r="H161" s="18"/>
      <c r="T161" s="3" t="s">
        <v>36</v>
      </c>
    </row>
    <row r="162" spans="1:15" ht="15">
      <c r="A162" s="22">
        <v>46</v>
      </c>
      <c r="B162" s="22">
        <v>90</v>
      </c>
      <c r="C162" s="22" t="s">
        <v>33</v>
      </c>
      <c r="D162" s="23">
        <v>0</v>
      </c>
      <c r="E162" s="24">
        <v>0</v>
      </c>
      <c r="F162" s="24">
        <v>0</v>
      </c>
      <c r="G162" s="25">
        <f>((D162-E162+F162)*(B162))</f>
        <v>0</v>
      </c>
      <c r="H162" s="26"/>
      <c r="I162" s="2">
        <f>((D162*B162))</f>
        <v>0</v>
      </c>
      <c r="J162" s="2">
        <f>((E162*B162))</f>
        <v>0</v>
      </c>
      <c r="K162" s="2">
        <f>((F162*B162))</f>
        <v>0</v>
      </c>
      <c r="O162" s="1" t="s">
        <v>132</v>
      </c>
    </row>
    <row r="163" spans="1:20" ht="24" customHeight="1">
      <c r="A163" s="27" t="s">
        <v>133</v>
      </c>
      <c r="B163" s="27"/>
      <c r="C163" s="27"/>
      <c r="D163" s="27"/>
      <c r="E163" s="27"/>
      <c r="F163" s="27"/>
      <c r="G163" s="27"/>
      <c r="H163" s="27"/>
      <c r="T163" s="3" t="s">
        <v>132</v>
      </c>
    </row>
    <row r="164" spans="1:20" ht="15">
      <c r="A164" s="28" t="s">
        <v>37</v>
      </c>
      <c r="B164" s="28"/>
      <c r="C164" s="11"/>
      <c r="D164" s="11"/>
      <c r="E164" s="11"/>
      <c r="F164" s="11"/>
      <c r="G164" s="11"/>
      <c r="H164" s="26"/>
      <c r="T164" s="3" t="s">
        <v>36</v>
      </c>
    </row>
    <row r="165" spans="1:15" ht="15">
      <c r="A165" s="14">
        <v>47</v>
      </c>
      <c r="B165" s="14">
        <v>90</v>
      </c>
      <c r="C165" s="14" t="s">
        <v>33</v>
      </c>
      <c r="D165" s="15">
        <v>0</v>
      </c>
      <c r="E165" s="16">
        <v>0</v>
      </c>
      <c r="F165" s="16">
        <v>0</v>
      </c>
      <c r="G165" s="17">
        <f>((D165-E165+F165)*(B165))</f>
        <v>0</v>
      </c>
      <c r="H165" s="18"/>
      <c r="I165" s="2">
        <f>((D165*B165))</f>
        <v>0</v>
      </c>
      <c r="J165" s="2">
        <f>((E165*B165))</f>
        <v>0</v>
      </c>
      <c r="K165" s="2">
        <f>((F165*B165))</f>
        <v>0</v>
      </c>
      <c r="O165" s="1" t="s">
        <v>134</v>
      </c>
    </row>
    <row r="166" spans="1:20" ht="36" customHeight="1">
      <c r="A166" s="19" t="s">
        <v>135</v>
      </c>
      <c r="B166" s="19"/>
      <c r="C166" s="19"/>
      <c r="D166" s="19"/>
      <c r="E166" s="19"/>
      <c r="F166" s="19"/>
      <c r="G166" s="19"/>
      <c r="H166" s="19"/>
      <c r="T166" s="3" t="s">
        <v>134</v>
      </c>
    </row>
    <row r="167" spans="1:20" ht="15">
      <c r="A167" s="20" t="s">
        <v>37</v>
      </c>
      <c r="B167" s="20"/>
      <c r="C167" s="21"/>
      <c r="D167" s="21"/>
      <c r="E167" s="21"/>
      <c r="F167" s="21"/>
      <c r="G167" s="21"/>
      <c r="H167" s="18"/>
      <c r="T167" s="3" t="s">
        <v>36</v>
      </c>
    </row>
    <row r="168" spans="1:15" ht="15">
      <c r="A168" s="22">
        <v>48</v>
      </c>
      <c r="B168" s="22">
        <v>90</v>
      </c>
      <c r="C168" s="22" t="s">
        <v>33</v>
      </c>
      <c r="D168" s="23">
        <v>0</v>
      </c>
      <c r="E168" s="24">
        <v>0</v>
      </c>
      <c r="F168" s="24">
        <v>0</v>
      </c>
      <c r="G168" s="25">
        <f>((D168-E168+F168)*(B168))</f>
        <v>0</v>
      </c>
      <c r="H168" s="26"/>
      <c r="I168" s="2">
        <f>((D168*B168))</f>
        <v>0</v>
      </c>
      <c r="J168" s="2">
        <f>((E168*B168))</f>
        <v>0</v>
      </c>
      <c r="K168" s="2">
        <f>((F168*B168))</f>
        <v>0</v>
      </c>
      <c r="O168" s="1" t="s">
        <v>136</v>
      </c>
    </row>
    <row r="169" spans="1:20" ht="24" customHeight="1">
      <c r="A169" s="27" t="s">
        <v>137</v>
      </c>
      <c r="B169" s="27"/>
      <c r="C169" s="27"/>
      <c r="D169" s="27"/>
      <c r="E169" s="27"/>
      <c r="F169" s="27"/>
      <c r="G169" s="27"/>
      <c r="H169" s="27"/>
      <c r="T169" s="3" t="s">
        <v>136</v>
      </c>
    </row>
    <row r="170" spans="1:20" ht="15">
      <c r="A170" s="28" t="s">
        <v>37</v>
      </c>
      <c r="B170" s="28"/>
      <c r="C170" s="11"/>
      <c r="D170" s="11"/>
      <c r="E170" s="11"/>
      <c r="F170" s="11"/>
      <c r="G170" s="11"/>
      <c r="H170" s="26"/>
      <c r="T170" s="3" t="s">
        <v>36</v>
      </c>
    </row>
    <row r="171" spans="1:15" ht="15">
      <c r="A171" s="14">
        <v>49</v>
      </c>
      <c r="B171" s="14">
        <v>90</v>
      </c>
      <c r="C171" s="14" t="s">
        <v>33</v>
      </c>
      <c r="D171" s="15">
        <v>0</v>
      </c>
      <c r="E171" s="16">
        <v>0</v>
      </c>
      <c r="F171" s="16">
        <v>0</v>
      </c>
      <c r="G171" s="17">
        <f>((D171-E171+F171)*(B171))</f>
        <v>0</v>
      </c>
      <c r="H171" s="18"/>
      <c r="I171" s="2">
        <f>((D171*B171))</f>
        <v>0</v>
      </c>
      <c r="J171" s="2">
        <f>((E171*B171))</f>
        <v>0</v>
      </c>
      <c r="K171" s="2">
        <f>((F171*B171))</f>
        <v>0</v>
      </c>
      <c r="O171" s="1" t="s">
        <v>138</v>
      </c>
    </row>
    <row r="172" spans="1:20" ht="24" customHeight="1">
      <c r="A172" s="19" t="s">
        <v>139</v>
      </c>
      <c r="B172" s="19"/>
      <c r="C172" s="19"/>
      <c r="D172" s="19"/>
      <c r="E172" s="19"/>
      <c r="F172" s="19"/>
      <c r="G172" s="19"/>
      <c r="H172" s="19"/>
      <c r="T172" s="3" t="s">
        <v>138</v>
      </c>
    </row>
    <row r="173" spans="1:20" ht="15">
      <c r="A173" s="20" t="s">
        <v>37</v>
      </c>
      <c r="B173" s="20"/>
      <c r="C173" s="21"/>
      <c r="D173" s="21"/>
      <c r="E173" s="21"/>
      <c r="F173" s="21"/>
      <c r="G173" s="21"/>
      <c r="H173" s="18"/>
      <c r="T173" s="3" t="s">
        <v>36</v>
      </c>
    </row>
    <row r="174" spans="1:15" ht="15">
      <c r="A174" s="22">
        <v>50</v>
      </c>
      <c r="B174" s="22">
        <v>90</v>
      </c>
      <c r="C174" s="22" t="s">
        <v>33</v>
      </c>
      <c r="D174" s="23">
        <v>0</v>
      </c>
      <c r="E174" s="24">
        <v>0</v>
      </c>
      <c r="F174" s="24">
        <v>0</v>
      </c>
      <c r="G174" s="25">
        <f>((D174-E174+F174)*(B174))</f>
        <v>0</v>
      </c>
      <c r="H174" s="26"/>
      <c r="I174" s="2">
        <f>((D174*B174))</f>
        <v>0</v>
      </c>
      <c r="J174" s="2">
        <f>((E174*B174))</f>
        <v>0</v>
      </c>
      <c r="K174" s="2">
        <f>((F174*B174))</f>
        <v>0</v>
      </c>
      <c r="O174" s="1" t="s">
        <v>140</v>
      </c>
    </row>
    <row r="175" spans="1:20" ht="24" customHeight="1">
      <c r="A175" s="27" t="s">
        <v>141</v>
      </c>
      <c r="B175" s="27"/>
      <c r="C175" s="27"/>
      <c r="D175" s="27"/>
      <c r="E175" s="27"/>
      <c r="F175" s="27"/>
      <c r="G175" s="27"/>
      <c r="H175" s="27"/>
      <c r="T175" s="3" t="s">
        <v>140</v>
      </c>
    </row>
    <row r="176" spans="1:20" ht="15">
      <c r="A176" s="28" t="s">
        <v>37</v>
      </c>
      <c r="B176" s="28"/>
      <c r="C176" s="11"/>
      <c r="D176" s="11"/>
      <c r="E176" s="11"/>
      <c r="F176" s="11"/>
      <c r="G176" s="11"/>
      <c r="H176" s="26"/>
      <c r="T176" s="3" t="s">
        <v>36</v>
      </c>
    </row>
    <row r="177" spans="1:15" ht="15">
      <c r="A177" s="14">
        <v>51</v>
      </c>
      <c r="B177" s="14">
        <v>90</v>
      </c>
      <c r="C177" s="14" t="s">
        <v>33</v>
      </c>
      <c r="D177" s="15">
        <v>0</v>
      </c>
      <c r="E177" s="16">
        <v>0</v>
      </c>
      <c r="F177" s="16">
        <v>0</v>
      </c>
      <c r="G177" s="17">
        <f>((D177-E177+F177)*(B177))</f>
        <v>0</v>
      </c>
      <c r="H177" s="18"/>
      <c r="I177" s="2">
        <f>((D177*B177))</f>
        <v>0</v>
      </c>
      <c r="J177" s="2">
        <f>((E177*B177))</f>
        <v>0</v>
      </c>
      <c r="K177" s="2">
        <f>((F177*B177))</f>
        <v>0</v>
      </c>
      <c r="O177" s="1" t="s">
        <v>142</v>
      </c>
    </row>
    <row r="178" spans="1:20" ht="24" customHeight="1">
      <c r="A178" s="19" t="s">
        <v>143</v>
      </c>
      <c r="B178" s="19"/>
      <c r="C178" s="19"/>
      <c r="D178" s="19"/>
      <c r="E178" s="19"/>
      <c r="F178" s="19"/>
      <c r="G178" s="19"/>
      <c r="H178" s="19"/>
      <c r="T178" s="3" t="s">
        <v>142</v>
      </c>
    </row>
    <row r="179" spans="1:20" ht="15">
      <c r="A179" s="20" t="s">
        <v>37</v>
      </c>
      <c r="B179" s="20"/>
      <c r="C179" s="21"/>
      <c r="D179" s="21"/>
      <c r="E179" s="21"/>
      <c r="F179" s="21"/>
      <c r="G179" s="21"/>
      <c r="H179" s="18"/>
      <c r="T179" s="3" t="s">
        <v>36</v>
      </c>
    </row>
    <row r="180" spans="1:15" ht="15">
      <c r="A180" s="22">
        <v>52</v>
      </c>
      <c r="B180" s="22">
        <v>90</v>
      </c>
      <c r="C180" s="22" t="s">
        <v>33</v>
      </c>
      <c r="D180" s="23">
        <v>0</v>
      </c>
      <c r="E180" s="24">
        <v>0</v>
      </c>
      <c r="F180" s="24">
        <v>0</v>
      </c>
      <c r="G180" s="25">
        <f>((D180-E180+F180)*(B180))</f>
        <v>0</v>
      </c>
      <c r="H180" s="26"/>
      <c r="I180" s="2">
        <f>((D180*B180))</f>
        <v>0</v>
      </c>
      <c r="J180" s="2">
        <f>((E180*B180))</f>
        <v>0</v>
      </c>
      <c r="K180" s="2">
        <f>((F180*B180))</f>
        <v>0</v>
      </c>
      <c r="O180" s="1" t="s">
        <v>144</v>
      </c>
    </row>
    <row r="181" spans="1:20" ht="24" customHeight="1">
      <c r="A181" s="27" t="s">
        <v>145</v>
      </c>
      <c r="B181" s="27"/>
      <c r="C181" s="27"/>
      <c r="D181" s="27"/>
      <c r="E181" s="27"/>
      <c r="F181" s="27"/>
      <c r="G181" s="27"/>
      <c r="H181" s="27"/>
      <c r="T181" s="3" t="s">
        <v>144</v>
      </c>
    </row>
    <row r="182" spans="1:20" ht="15">
      <c r="A182" s="28" t="s">
        <v>37</v>
      </c>
      <c r="B182" s="28"/>
      <c r="C182" s="11"/>
      <c r="D182" s="11"/>
      <c r="E182" s="11"/>
      <c r="F182" s="11"/>
      <c r="G182" s="11"/>
      <c r="H182" s="26"/>
      <c r="T182" s="3" t="s">
        <v>36</v>
      </c>
    </row>
    <row r="183" spans="1:15" ht="15">
      <c r="A183" s="14">
        <v>53</v>
      </c>
      <c r="B183" s="14">
        <v>90</v>
      </c>
      <c r="C183" s="14" t="s">
        <v>33</v>
      </c>
      <c r="D183" s="15">
        <v>0</v>
      </c>
      <c r="E183" s="16">
        <v>0</v>
      </c>
      <c r="F183" s="16">
        <v>0</v>
      </c>
      <c r="G183" s="17">
        <f>((D183-E183+F183)*(B183))</f>
        <v>0</v>
      </c>
      <c r="H183" s="18"/>
      <c r="I183" s="2">
        <f>((D183*B183))</f>
        <v>0</v>
      </c>
      <c r="J183" s="2">
        <f>((E183*B183))</f>
        <v>0</v>
      </c>
      <c r="K183" s="2">
        <f>((F183*B183))</f>
        <v>0</v>
      </c>
      <c r="O183" s="1" t="s">
        <v>146</v>
      </c>
    </row>
    <row r="184" spans="1:20" ht="24" customHeight="1">
      <c r="A184" s="19" t="s">
        <v>147</v>
      </c>
      <c r="B184" s="19"/>
      <c r="C184" s="19"/>
      <c r="D184" s="19"/>
      <c r="E184" s="19"/>
      <c r="F184" s="19"/>
      <c r="G184" s="19"/>
      <c r="H184" s="19"/>
      <c r="T184" s="3" t="s">
        <v>146</v>
      </c>
    </row>
    <row r="185" spans="1:20" ht="15">
      <c r="A185" s="20" t="s">
        <v>37</v>
      </c>
      <c r="B185" s="20"/>
      <c r="C185" s="21"/>
      <c r="D185" s="21"/>
      <c r="E185" s="21"/>
      <c r="F185" s="21"/>
      <c r="G185" s="21"/>
      <c r="H185" s="18"/>
      <c r="T185" s="3" t="s">
        <v>36</v>
      </c>
    </row>
    <row r="186" spans="1:15" ht="15">
      <c r="A186" s="22">
        <v>54</v>
      </c>
      <c r="B186" s="22">
        <v>90</v>
      </c>
      <c r="C186" s="22" t="s">
        <v>33</v>
      </c>
      <c r="D186" s="23">
        <v>0</v>
      </c>
      <c r="E186" s="24">
        <v>0</v>
      </c>
      <c r="F186" s="24">
        <v>0</v>
      </c>
      <c r="G186" s="25">
        <f>((D186-E186+F186)*(B186))</f>
        <v>0</v>
      </c>
      <c r="H186" s="26"/>
      <c r="I186" s="2">
        <f>((D186*B186))</f>
        <v>0</v>
      </c>
      <c r="J186" s="2">
        <f>((E186*B186))</f>
        <v>0</v>
      </c>
      <c r="K186" s="2">
        <f>((F186*B186))</f>
        <v>0</v>
      </c>
      <c r="O186" s="1" t="s">
        <v>148</v>
      </c>
    </row>
    <row r="187" spans="1:20" ht="24" customHeight="1">
      <c r="A187" s="27" t="s">
        <v>149</v>
      </c>
      <c r="B187" s="27"/>
      <c r="C187" s="27"/>
      <c r="D187" s="27"/>
      <c r="E187" s="27"/>
      <c r="F187" s="27"/>
      <c r="G187" s="27"/>
      <c r="H187" s="27"/>
      <c r="T187" s="3" t="s">
        <v>148</v>
      </c>
    </row>
    <row r="188" spans="1:20" ht="15">
      <c r="A188" s="28" t="s">
        <v>37</v>
      </c>
      <c r="B188" s="28"/>
      <c r="C188" s="11"/>
      <c r="D188" s="11"/>
      <c r="E188" s="11"/>
      <c r="F188" s="11"/>
      <c r="G188" s="11"/>
      <c r="H188" s="26"/>
      <c r="T188" s="3" t="s">
        <v>36</v>
      </c>
    </row>
    <row r="189" spans="1:15" ht="15">
      <c r="A189" s="14">
        <v>55</v>
      </c>
      <c r="B189" s="14">
        <v>90</v>
      </c>
      <c r="C189" s="14" t="s">
        <v>33</v>
      </c>
      <c r="D189" s="15">
        <v>0</v>
      </c>
      <c r="E189" s="16">
        <v>0</v>
      </c>
      <c r="F189" s="16">
        <v>0</v>
      </c>
      <c r="G189" s="17">
        <f>((D189-E189+F189)*(B189))</f>
        <v>0</v>
      </c>
      <c r="H189" s="18"/>
      <c r="I189" s="2">
        <f>((D189*B189))</f>
        <v>0</v>
      </c>
      <c r="J189" s="2">
        <f>((E189*B189))</f>
        <v>0</v>
      </c>
      <c r="K189" s="2">
        <f>((F189*B189))</f>
        <v>0</v>
      </c>
      <c r="O189" s="1" t="s">
        <v>150</v>
      </c>
    </row>
    <row r="190" spans="1:20" ht="24" customHeight="1">
      <c r="A190" s="19" t="s">
        <v>151</v>
      </c>
      <c r="B190" s="19"/>
      <c r="C190" s="19"/>
      <c r="D190" s="19"/>
      <c r="E190" s="19"/>
      <c r="F190" s="19"/>
      <c r="G190" s="19"/>
      <c r="H190" s="19"/>
      <c r="T190" s="3" t="s">
        <v>150</v>
      </c>
    </row>
    <row r="191" spans="1:20" ht="15">
      <c r="A191" s="20" t="s">
        <v>37</v>
      </c>
      <c r="B191" s="20"/>
      <c r="C191" s="21"/>
      <c r="D191" s="21"/>
      <c r="E191" s="21"/>
      <c r="F191" s="21"/>
      <c r="G191" s="21"/>
      <c r="H191" s="18"/>
      <c r="T191" s="3" t="s">
        <v>36</v>
      </c>
    </row>
    <row r="192" spans="1:15" ht="15">
      <c r="A192" s="22">
        <v>56</v>
      </c>
      <c r="B192" s="22">
        <v>90</v>
      </c>
      <c r="C192" s="22" t="s">
        <v>33</v>
      </c>
      <c r="D192" s="23">
        <v>0</v>
      </c>
      <c r="E192" s="24">
        <v>0</v>
      </c>
      <c r="F192" s="24">
        <v>0</v>
      </c>
      <c r="G192" s="25">
        <f>((D192-E192+F192)*(B192))</f>
        <v>0</v>
      </c>
      <c r="H192" s="26"/>
      <c r="I192" s="2">
        <f>((D192*B192))</f>
        <v>0</v>
      </c>
      <c r="J192" s="2">
        <f>((E192*B192))</f>
        <v>0</v>
      </c>
      <c r="K192" s="2">
        <f>((F192*B192))</f>
        <v>0</v>
      </c>
      <c r="O192" s="1" t="s">
        <v>152</v>
      </c>
    </row>
    <row r="193" spans="1:20" ht="24" customHeight="1">
      <c r="A193" s="27" t="s">
        <v>153</v>
      </c>
      <c r="B193" s="27"/>
      <c r="C193" s="27"/>
      <c r="D193" s="27"/>
      <c r="E193" s="27"/>
      <c r="F193" s="27"/>
      <c r="G193" s="27"/>
      <c r="H193" s="27"/>
      <c r="T193" s="3" t="s">
        <v>152</v>
      </c>
    </row>
    <row r="194" spans="1:20" ht="15">
      <c r="A194" s="28" t="s">
        <v>37</v>
      </c>
      <c r="B194" s="28"/>
      <c r="C194" s="11"/>
      <c r="D194" s="11"/>
      <c r="E194" s="11"/>
      <c r="F194" s="11"/>
      <c r="G194" s="11"/>
      <c r="H194" s="26"/>
      <c r="T194" s="3" t="s">
        <v>36</v>
      </c>
    </row>
    <row r="195" spans="1:15" ht="15">
      <c r="A195" s="14">
        <v>57</v>
      </c>
      <c r="B195" s="14">
        <v>90</v>
      </c>
      <c r="C195" s="14" t="s">
        <v>33</v>
      </c>
      <c r="D195" s="15">
        <v>0</v>
      </c>
      <c r="E195" s="16">
        <v>0</v>
      </c>
      <c r="F195" s="16">
        <v>0</v>
      </c>
      <c r="G195" s="17">
        <f>((D195-E195+F195)*(B195))</f>
        <v>0</v>
      </c>
      <c r="H195" s="18"/>
      <c r="I195" s="2">
        <f>((D195*B195))</f>
        <v>0</v>
      </c>
      <c r="J195" s="2">
        <f>((E195*B195))</f>
        <v>0</v>
      </c>
      <c r="K195" s="2">
        <f>((F195*B195))</f>
        <v>0</v>
      </c>
      <c r="O195" s="1" t="s">
        <v>154</v>
      </c>
    </row>
    <row r="196" spans="1:20" ht="24" customHeight="1">
      <c r="A196" s="19" t="s">
        <v>155</v>
      </c>
      <c r="B196" s="19"/>
      <c r="C196" s="19"/>
      <c r="D196" s="19"/>
      <c r="E196" s="19"/>
      <c r="F196" s="19"/>
      <c r="G196" s="19"/>
      <c r="H196" s="19"/>
      <c r="T196" s="3" t="s">
        <v>154</v>
      </c>
    </row>
    <row r="197" spans="1:20" ht="15">
      <c r="A197" s="20" t="s">
        <v>37</v>
      </c>
      <c r="B197" s="20"/>
      <c r="C197" s="21"/>
      <c r="D197" s="21"/>
      <c r="E197" s="21"/>
      <c r="F197" s="21"/>
      <c r="G197" s="21"/>
      <c r="H197" s="18"/>
      <c r="T197" s="3" t="s">
        <v>36</v>
      </c>
    </row>
    <row r="198" spans="1:15" ht="15">
      <c r="A198" s="22">
        <v>58</v>
      </c>
      <c r="B198" s="22">
        <v>90</v>
      </c>
      <c r="C198" s="22" t="s">
        <v>33</v>
      </c>
      <c r="D198" s="23">
        <v>0</v>
      </c>
      <c r="E198" s="24">
        <v>0</v>
      </c>
      <c r="F198" s="24">
        <v>0</v>
      </c>
      <c r="G198" s="25">
        <f>((D198-E198+F198)*(B198))</f>
        <v>0</v>
      </c>
      <c r="H198" s="26"/>
      <c r="I198" s="2">
        <f>((D198*B198))</f>
        <v>0</v>
      </c>
      <c r="J198" s="2">
        <f>((E198*B198))</f>
        <v>0</v>
      </c>
      <c r="K198" s="2">
        <f>((F198*B198))</f>
        <v>0</v>
      </c>
      <c r="O198" s="1" t="s">
        <v>156</v>
      </c>
    </row>
    <row r="199" spans="1:20" ht="24" customHeight="1">
      <c r="A199" s="27" t="s">
        <v>157</v>
      </c>
      <c r="B199" s="27"/>
      <c r="C199" s="27"/>
      <c r="D199" s="27"/>
      <c r="E199" s="27"/>
      <c r="F199" s="27"/>
      <c r="G199" s="27"/>
      <c r="H199" s="27"/>
      <c r="T199" s="3" t="s">
        <v>156</v>
      </c>
    </row>
    <row r="200" spans="1:20" ht="15">
      <c r="A200" s="28" t="s">
        <v>37</v>
      </c>
      <c r="B200" s="28"/>
      <c r="C200" s="11"/>
      <c r="D200" s="11"/>
      <c r="E200" s="11"/>
      <c r="F200" s="11"/>
      <c r="G200" s="11"/>
      <c r="H200" s="26"/>
      <c r="T200" s="3" t="s">
        <v>36</v>
      </c>
    </row>
    <row r="201" spans="1:15" ht="15">
      <c r="A201" s="14">
        <v>59</v>
      </c>
      <c r="B201" s="14">
        <v>90</v>
      </c>
      <c r="C201" s="14" t="s">
        <v>33</v>
      </c>
      <c r="D201" s="15">
        <v>0</v>
      </c>
      <c r="E201" s="16">
        <v>0</v>
      </c>
      <c r="F201" s="16">
        <v>0</v>
      </c>
      <c r="G201" s="17">
        <f>((D201-E201+F201)*(B201))</f>
        <v>0</v>
      </c>
      <c r="H201" s="18"/>
      <c r="I201" s="2">
        <f>((D201*B201))</f>
        <v>0</v>
      </c>
      <c r="J201" s="2">
        <f>((E201*B201))</f>
        <v>0</v>
      </c>
      <c r="K201" s="2">
        <f>((F201*B201))</f>
        <v>0</v>
      </c>
      <c r="O201" s="1" t="s">
        <v>158</v>
      </c>
    </row>
    <row r="202" spans="1:20" ht="24" customHeight="1">
      <c r="A202" s="19" t="s">
        <v>159</v>
      </c>
      <c r="B202" s="19"/>
      <c r="C202" s="19"/>
      <c r="D202" s="19"/>
      <c r="E202" s="19"/>
      <c r="F202" s="19"/>
      <c r="G202" s="19"/>
      <c r="H202" s="19"/>
      <c r="T202" s="3" t="s">
        <v>158</v>
      </c>
    </row>
    <row r="203" spans="1:20" ht="15">
      <c r="A203" s="20" t="s">
        <v>37</v>
      </c>
      <c r="B203" s="20"/>
      <c r="C203" s="21"/>
      <c r="D203" s="21"/>
      <c r="E203" s="21"/>
      <c r="F203" s="21"/>
      <c r="G203" s="21"/>
      <c r="H203" s="18"/>
      <c r="T203" s="3" t="s">
        <v>36</v>
      </c>
    </row>
    <row r="204" spans="1:15" ht="15">
      <c r="A204" s="22">
        <v>60</v>
      </c>
      <c r="B204" s="22">
        <v>90</v>
      </c>
      <c r="C204" s="22" t="s">
        <v>33</v>
      </c>
      <c r="D204" s="23">
        <v>0</v>
      </c>
      <c r="E204" s="24">
        <v>0</v>
      </c>
      <c r="F204" s="24">
        <v>0</v>
      </c>
      <c r="G204" s="25">
        <f>((D204-E204+F204)*(B204))</f>
        <v>0</v>
      </c>
      <c r="H204" s="26"/>
      <c r="I204" s="2">
        <f>((D204*B204))</f>
        <v>0</v>
      </c>
      <c r="J204" s="2">
        <f>((E204*B204))</f>
        <v>0</v>
      </c>
      <c r="K204" s="2">
        <f>((F204*B204))</f>
        <v>0</v>
      </c>
      <c r="O204" s="1" t="s">
        <v>160</v>
      </c>
    </row>
    <row r="205" spans="1:20" ht="24" customHeight="1">
      <c r="A205" s="27" t="s">
        <v>161</v>
      </c>
      <c r="B205" s="27"/>
      <c r="C205" s="27"/>
      <c r="D205" s="27"/>
      <c r="E205" s="27"/>
      <c r="F205" s="27"/>
      <c r="G205" s="27"/>
      <c r="H205" s="27"/>
      <c r="T205" s="3" t="s">
        <v>160</v>
      </c>
    </row>
    <row r="206" spans="1:20" ht="15">
      <c r="A206" s="28" t="s">
        <v>37</v>
      </c>
      <c r="B206" s="28"/>
      <c r="C206" s="11"/>
      <c r="D206" s="11"/>
      <c r="E206" s="11"/>
      <c r="F206" s="11"/>
      <c r="G206" s="11"/>
      <c r="H206" s="26"/>
      <c r="T206" s="3" t="s">
        <v>36</v>
      </c>
    </row>
    <row r="207" spans="1:15" ht="15">
      <c r="A207" s="14">
        <v>61</v>
      </c>
      <c r="B207" s="14">
        <v>90</v>
      </c>
      <c r="C207" s="14" t="s">
        <v>33</v>
      </c>
      <c r="D207" s="15">
        <v>0</v>
      </c>
      <c r="E207" s="16">
        <v>0</v>
      </c>
      <c r="F207" s="16">
        <v>0</v>
      </c>
      <c r="G207" s="17">
        <f>((D207-E207+F207)*(B207))</f>
        <v>0</v>
      </c>
      <c r="H207" s="18"/>
      <c r="I207" s="2">
        <f>((D207*B207))</f>
        <v>0</v>
      </c>
      <c r="J207" s="2">
        <f>((E207*B207))</f>
        <v>0</v>
      </c>
      <c r="K207" s="2">
        <f>((F207*B207))</f>
        <v>0</v>
      </c>
      <c r="O207" s="1" t="s">
        <v>162</v>
      </c>
    </row>
    <row r="208" spans="1:20" ht="24" customHeight="1">
      <c r="A208" s="19" t="s">
        <v>163</v>
      </c>
      <c r="B208" s="19"/>
      <c r="C208" s="19"/>
      <c r="D208" s="19"/>
      <c r="E208" s="19"/>
      <c r="F208" s="19"/>
      <c r="G208" s="19"/>
      <c r="H208" s="19"/>
      <c r="T208" s="3" t="s">
        <v>162</v>
      </c>
    </row>
    <row r="209" spans="1:20" ht="15">
      <c r="A209" s="20" t="s">
        <v>37</v>
      </c>
      <c r="B209" s="20"/>
      <c r="C209" s="21"/>
      <c r="D209" s="21"/>
      <c r="E209" s="21"/>
      <c r="F209" s="21"/>
      <c r="G209" s="21"/>
      <c r="H209" s="18"/>
      <c r="T209" s="3" t="s">
        <v>36</v>
      </c>
    </row>
    <row r="210" spans="1:15" ht="15">
      <c r="A210" s="22">
        <v>62</v>
      </c>
      <c r="B210" s="22">
        <v>90</v>
      </c>
      <c r="C210" s="22" t="s">
        <v>33</v>
      </c>
      <c r="D210" s="23">
        <v>0</v>
      </c>
      <c r="E210" s="24">
        <v>0</v>
      </c>
      <c r="F210" s="24">
        <v>0</v>
      </c>
      <c r="G210" s="25">
        <f>((D210-E210+F210)*(B210))</f>
        <v>0</v>
      </c>
      <c r="H210" s="26"/>
      <c r="I210" s="2">
        <f>((D210*B210))</f>
        <v>0</v>
      </c>
      <c r="J210" s="2">
        <f>((E210*B210))</f>
        <v>0</v>
      </c>
      <c r="K210" s="2">
        <f>((F210*B210))</f>
        <v>0</v>
      </c>
      <c r="O210" s="1" t="s">
        <v>164</v>
      </c>
    </row>
    <row r="211" spans="1:20" ht="24" customHeight="1">
      <c r="A211" s="27" t="s">
        <v>165</v>
      </c>
      <c r="B211" s="27"/>
      <c r="C211" s="27"/>
      <c r="D211" s="27"/>
      <c r="E211" s="27"/>
      <c r="F211" s="27"/>
      <c r="G211" s="27"/>
      <c r="H211" s="27"/>
      <c r="T211" s="3" t="s">
        <v>164</v>
      </c>
    </row>
    <row r="212" spans="1:20" ht="15">
      <c r="A212" s="28" t="s">
        <v>37</v>
      </c>
      <c r="B212" s="28"/>
      <c r="C212" s="11"/>
      <c r="D212" s="11"/>
      <c r="E212" s="11"/>
      <c r="F212" s="11"/>
      <c r="G212" s="11"/>
      <c r="H212" s="26"/>
      <c r="T212" s="3" t="s">
        <v>36</v>
      </c>
    </row>
    <row r="213" spans="1:15" ht="15">
      <c r="A213" s="14">
        <v>63</v>
      </c>
      <c r="B213" s="14">
        <v>90</v>
      </c>
      <c r="C213" s="14" t="s">
        <v>33</v>
      </c>
      <c r="D213" s="15">
        <v>0</v>
      </c>
      <c r="E213" s="16">
        <v>0</v>
      </c>
      <c r="F213" s="16">
        <v>0</v>
      </c>
      <c r="G213" s="17">
        <f>((D213-E213+F213)*(B213))</f>
        <v>0</v>
      </c>
      <c r="H213" s="18"/>
      <c r="I213" s="2">
        <f>((D213*B213))</f>
        <v>0</v>
      </c>
      <c r="J213" s="2">
        <f>((E213*B213))</f>
        <v>0</v>
      </c>
      <c r="K213" s="2">
        <f>((F213*B213))</f>
        <v>0</v>
      </c>
      <c r="O213" s="1" t="s">
        <v>166</v>
      </c>
    </row>
    <row r="214" spans="1:20" ht="24" customHeight="1">
      <c r="A214" s="19" t="s">
        <v>167</v>
      </c>
      <c r="B214" s="19"/>
      <c r="C214" s="19"/>
      <c r="D214" s="19"/>
      <c r="E214" s="19"/>
      <c r="F214" s="19"/>
      <c r="G214" s="19"/>
      <c r="H214" s="19"/>
      <c r="T214" s="3" t="s">
        <v>166</v>
      </c>
    </row>
    <row r="215" spans="1:20" ht="15">
      <c r="A215" s="20" t="s">
        <v>37</v>
      </c>
      <c r="B215" s="20"/>
      <c r="C215" s="21"/>
      <c r="D215" s="21"/>
      <c r="E215" s="21"/>
      <c r="F215" s="21"/>
      <c r="G215" s="21"/>
      <c r="H215" s="18"/>
      <c r="T215" s="3" t="s">
        <v>36</v>
      </c>
    </row>
    <row r="216" spans="1:15" ht="15">
      <c r="A216" s="22">
        <v>64</v>
      </c>
      <c r="B216" s="22">
        <v>90</v>
      </c>
      <c r="C216" s="22" t="s">
        <v>33</v>
      </c>
      <c r="D216" s="23">
        <v>0</v>
      </c>
      <c r="E216" s="24">
        <v>0</v>
      </c>
      <c r="F216" s="24">
        <v>0</v>
      </c>
      <c r="G216" s="25">
        <f>((D216-E216+F216)*(B216))</f>
        <v>0</v>
      </c>
      <c r="H216" s="26"/>
      <c r="I216" s="2">
        <f>((D216*B216))</f>
        <v>0</v>
      </c>
      <c r="J216" s="2">
        <f>((E216*B216))</f>
        <v>0</v>
      </c>
      <c r="K216" s="2">
        <f>((F216*B216))</f>
        <v>0</v>
      </c>
      <c r="O216" s="1" t="s">
        <v>168</v>
      </c>
    </row>
    <row r="217" spans="1:20" ht="24" customHeight="1">
      <c r="A217" s="27" t="s">
        <v>169</v>
      </c>
      <c r="B217" s="27"/>
      <c r="C217" s="27"/>
      <c r="D217" s="27"/>
      <c r="E217" s="27"/>
      <c r="F217" s="27"/>
      <c r="G217" s="27"/>
      <c r="H217" s="27"/>
      <c r="T217" s="3" t="s">
        <v>168</v>
      </c>
    </row>
    <row r="218" spans="1:20" ht="15">
      <c r="A218" s="28" t="s">
        <v>37</v>
      </c>
      <c r="B218" s="28"/>
      <c r="C218" s="11"/>
      <c r="D218" s="11"/>
      <c r="E218" s="11"/>
      <c r="F218" s="11"/>
      <c r="G218" s="11"/>
      <c r="H218" s="26"/>
      <c r="T218" s="3" t="s">
        <v>36</v>
      </c>
    </row>
    <row r="219" spans="1:15" ht="15">
      <c r="A219" s="14">
        <v>65</v>
      </c>
      <c r="B219" s="14">
        <v>90</v>
      </c>
      <c r="C219" s="14" t="s">
        <v>33</v>
      </c>
      <c r="D219" s="15">
        <v>0</v>
      </c>
      <c r="E219" s="16">
        <v>0</v>
      </c>
      <c r="F219" s="16">
        <v>0</v>
      </c>
      <c r="G219" s="17">
        <f>((D219-E219+F219)*(B219))</f>
        <v>0</v>
      </c>
      <c r="H219" s="18"/>
      <c r="I219" s="2">
        <f>((D219*B219))</f>
        <v>0</v>
      </c>
      <c r="J219" s="2">
        <f>((E219*B219))</f>
        <v>0</v>
      </c>
      <c r="K219" s="2">
        <f>((F219*B219))</f>
        <v>0</v>
      </c>
      <c r="O219" s="1" t="s">
        <v>170</v>
      </c>
    </row>
    <row r="220" spans="1:20" ht="24" customHeight="1">
      <c r="A220" s="19" t="s">
        <v>171</v>
      </c>
      <c r="B220" s="19"/>
      <c r="C220" s="19"/>
      <c r="D220" s="19"/>
      <c r="E220" s="19"/>
      <c r="F220" s="19"/>
      <c r="G220" s="19"/>
      <c r="H220" s="19"/>
      <c r="T220" s="3" t="s">
        <v>170</v>
      </c>
    </row>
    <row r="221" spans="1:20" ht="15">
      <c r="A221" s="20" t="s">
        <v>37</v>
      </c>
      <c r="B221" s="20"/>
      <c r="C221" s="21"/>
      <c r="D221" s="21"/>
      <c r="E221" s="21"/>
      <c r="F221" s="21"/>
      <c r="G221" s="21"/>
      <c r="H221" s="18"/>
      <c r="T221" s="3" t="s">
        <v>36</v>
      </c>
    </row>
    <row r="222" spans="1:15" ht="15">
      <c r="A222" s="22">
        <v>66</v>
      </c>
      <c r="B222" s="22">
        <v>75</v>
      </c>
      <c r="C222" s="22" t="s">
        <v>33</v>
      </c>
      <c r="D222" s="23">
        <v>0</v>
      </c>
      <c r="E222" s="24">
        <v>0</v>
      </c>
      <c r="F222" s="24">
        <v>0</v>
      </c>
      <c r="G222" s="25">
        <f>((D222-E222+F222)*(B222))</f>
        <v>0</v>
      </c>
      <c r="H222" s="26"/>
      <c r="I222" s="2">
        <f>((D222*B222))</f>
        <v>0</v>
      </c>
      <c r="J222" s="2">
        <f>((E222*B222))</f>
        <v>0</v>
      </c>
      <c r="K222" s="2">
        <f>((F222*B222))</f>
        <v>0</v>
      </c>
      <c r="O222" s="1" t="s">
        <v>172</v>
      </c>
    </row>
    <row r="223" spans="1:20" ht="24" customHeight="1">
      <c r="A223" s="27" t="s">
        <v>173</v>
      </c>
      <c r="B223" s="27"/>
      <c r="C223" s="27"/>
      <c r="D223" s="27"/>
      <c r="E223" s="27"/>
      <c r="F223" s="27"/>
      <c r="G223" s="27"/>
      <c r="H223" s="27"/>
      <c r="T223" s="3" t="s">
        <v>172</v>
      </c>
    </row>
    <row r="224" spans="1:20" ht="15">
      <c r="A224" s="28" t="s">
        <v>37</v>
      </c>
      <c r="B224" s="28"/>
      <c r="C224" s="11"/>
      <c r="D224" s="11"/>
      <c r="E224" s="11"/>
      <c r="F224" s="11"/>
      <c r="G224" s="11"/>
      <c r="H224" s="26"/>
      <c r="T224" s="3" t="s">
        <v>36</v>
      </c>
    </row>
    <row r="225" spans="1:15" ht="15">
      <c r="A225" s="14">
        <v>67</v>
      </c>
      <c r="B225" s="14">
        <v>75</v>
      </c>
      <c r="C225" s="14" t="s">
        <v>33</v>
      </c>
      <c r="D225" s="15">
        <v>0</v>
      </c>
      <c r="E225" s="16">
        <v>0</v>
      </c>
      <c r="F225" s="16">
        <v>0</v>
      </c>
      <c r="G225" s="17">
        <f>((D225-E225+F225)*(B225))</f>
        <v>0</v>
      </c>
      <c r="H225" s="18"/>
      <c r="I225" s="2">
        <f>((D225*B225))</f>
        <v>0</v>
      </c>
      <c r="J225" s="2">
        <f>((E225*B225))</f>
        <v>0</v>
      </c>
      <c r="K225" s="2">
        <f>((F225*B225))</f>
        <v>0</v>
      </c>
      <c r="O225" s="1" t="s">
        <v>174</v>
      </c>
    </row>
    <row r="226" spans="1:20" ht="24" customHeight="1">
      <c r="A226" s="19" t="s">
        <v>175</v>
      </c>
      <c r="B226" s="19"/>
      <c r="C226" s="19"/>
      <c r="D226" s="19"/>
      <c r="E226" s="19"/>
      <c r="F226" s="19"/>
      <c r="G226" s="19"/>
      <c r="H226" s="19"/>
      <c r="T226" s="3" t="s">
        <v>174</v>
      </c>
    </row>
    <row r="227" spans="1:20" ht="15">
      <c r="A227" s="20" t="s">
        <v>37</v>
      </c>
      <c r="B227" s="20"/>
      <c r="C227" s="21"/>
      <c r="D227" s="21"/>
      <c r="E227" s="21"/>
      <c r="F227" s="21"/>
      <c r="G227" s="21"/>
      <c r="H227" s="18"/>
      <c r="T227" s="3" t="s">
        <v>36</v>
      </c>
    </row>
    <row r="228" spans="1:15" ht="15">
      <c r="A228" s="22">
        <v>68</v>
      </c>
      <c r="B228" s="22">
        <v>75</v>
      </c>
      <c r="C228" s="22" t="s">
        <v>33</v>
      </c>
      <c r="D228" s="23">
        <v>0</v>
      </c>
      <c r="E228" s="24">
        <v>0</v>
      </c>
      <c r="F228" s="24">
        <v>0</v>
      </c>
      <c r="G228" s="25">
        <f>((D228-E228+F228)*(B228))</f>
        <v>0</v>
      </c>
      <c r="H228" s="26"/>
      <c r="I228" s="2">
        <f>((D228*B228))</f>
        <v>0</v>
      </c>
      <c r="J228" s="2">
        <f>((E228*B228))</f>
        <v>0</v>
      </c>
      <c r="K228" s="2">
        <f>((F228*B228))</f>
        <v>0</v>
      </c>
      <c r="O228" s="1" t="s">
        <v>176</v>
      </c>
    </row>
    <row r="229" spans="1:20" ht="36" customHeight="1">
      <c r="A229" s="27" t="s">
        <v>177</v>
      </c>
      <c r="B229" s="27"/>
      <c r="C229" s="27"/>
      <c r="D229" s="27"/>
      <c r="E229" s="27"/>
      <c r="F229" s="27"/>
      <c r="G229" s="27"/>
      <c r="H229" s="27"/>
      <c r="T229" s="3" t="s">
        <v>176</v>
      </c>
    </row>
    <row r="230" spans="1:20" ht="15">
      <c r="A230" s="28" t="s">
        <v>37</v>
      </c>
      <c r="B230" s="28"/>
      <c r="C230" s="11"/>
      <c r="D230" s="11"/>
      <c r="E230" s="11"/>
      <c r="F230" s="11"/>
      <c r="G230" s="11"/>
      <c r="H230" s="26"/>
      <c r="T230" s="3" t="s">
        <v>36</v>
      </c>
    </row>
    <row r="231" spans="1:15" ht="15">
      <c r="A231" s="14">
        <v>69</v>
      </c>
      <c r="B231" s="14">
        <v>75</v>
      </c>
      <c r="C231" s="14" t="s">
        <v>33</v>
      </c>
      <c r="D231" s="15">
        <v>0</v>
      </c>
      <c r="E231" s="16">
        <v>0</v>
      </c>
      <c r="F231" s="16">
        <v>0</v>
      </c>
      <c r="G231" s="17">
        <f>((D231-E231+F231)*(B231))</f>
        <v>0</v>
      </c>
      <c r="H231" s="18"/>
      <c r="I231" s="2">
        <f>((D231*B231))</f>
        <v>0</v>
      </c>
      <c r="J231" s="2">
        <f>((E231*B231))</f>
        <v>0</v>
      </c>
      <c r="K231" s="2">
        <f>((F231*B231))</f>
        <v>0</v>
      </c>
      <c r="O231" s="1" t="s">
        <v>178</v>
      </c>
    </row>
    <row r="232" spans="1:20" ht="24" customHeight="1">
      <c r="A232" s="19" t="s">
        <v>179</v>
      </c>
      <c r="B232" s="19"/>
      <c r="C232" s="19"/>
      <c r="D232" s="19"/>
      <c r="E232" s="19"/>
      <c r="F232" s="19"/>
      <c r="G232" s="19"/>
      <c r="H232" s="19"/>
      <c r="T232" s="3" t="s">
        <v>178</v>
      </c>
    </row>
    <row r="233" spans="1:20" ht="15">
      <c r="A233" s="20" t="s">
        <v>37</v>
      </c>
      <c r="B233" s="20"/>
      <c r="C233" s="21"/>
      <c r="D233" s="21"/>
      <c r="E233" s="21"/>
      <c r="F233" s="21"/>
      <c r="G233" s="21"/>
      <c r="H233" s="18"/>
      <c r="T233" s="3" t="s">
        <v>36</v>
      </c>
    </row>
    <row r="234" spans="1:15" ht="15">
      <c r="A234" s="22">
        <v>70</v>
      </c>
      <c r="B234" s="22">
        <v>48</v>
      </c>
      <c r="C234" s="22" t="s">
        <v>180</v>
      </c>
      <c r="D234" s="23">
        <v>0</v>
      </c>
      <c r="E234" s="24">
        <v>0</v>
      </c>
      <c r="F234" s="24">
        <v>0</v>
      </c>
      <c r="G234" s="25">
        <f>((D234-E234+F234)*(B234))</f>
        <v>0</v>
      </c>
      <c r="H234" s="26"/>
      <c r="I234" s="2">
        <f>((D234*B234))</f>
        <v>0</v>
      </c>
      <c r="J234" s="2">
        <f>((E234*B234))</f>
        <v>0</v>
      </c>
      <c r="K234" s="2">
        <f>((F234*B234))</f>
        <v>0</v>
      </c>
      <c r="O234" s="1" t="s">
        <v>181</v>
      </c>
    </row>
    <row r="235" spans="1:20" ht="24" customHeight="1">
      <c r="A235" s="27" t="s">
        <v>182</v>
      </c>
      <c r="B235" s="27"/>
      <c r="C235" s="27"/>
      <c r="D235" s="27"/>
      <c r="E235" s="27"/>
      <c r="F235" s="27"/>
      <c r="G235" s="27"/>
      <c r="H235" s="27"/>
      <c r="T235" s="3" t="s">
        <v>181</v>
      </c>
    </row>
    <row r="236" spans="1:20" ht="15">
      <c r="A236" s="28" t="s">
        <v>37</v>
      </c>
      <c r="B236" s="28"/>
      <c r="C236" s="11"/>
      <c r="D236" s="11"/>
      <c r="E236" s="11"/>
      <c r="F236" s="11"/>
      <c r="G236" s="11"/>
      <c r="H236" s="26"/>
      <c r="T236" s="3" t="s">
        <v>36</v>
      </c>
    </row>
    <row r="237" spans="1:15" ht="15">
      <c r="A237" s="14">
        <v>71</v>
      </c>
      <c r="B237" s="14">
        <v>36</v>
      </c>
      <c r="C237" s="14" t="s">
        <v>66</v>
      </c>
      <c r="D237" s="15">
        <v>0</v>
      </c>
      <c r="E237" s="16">
        <v>0</v>
      </c>
      <c r="F237" s="16">
        <v>0</v>
      </c>
      <c r="G237" s="17">
        <f>((D237-E237+F237)*(B237))</f>
        <v>0</v>
      </c>
      <c r="H237" s="18"/>
      <c r="I237" s="2">
        <f>((D237*B237))</f>
        <v>0</v>
      </c>
      <c r="J237" s="2">
        <f>((E237*B237))</f>
        <v>0</v>
      </c>
      <c r="K237" s="2">
        <f>((F237*B237))</f>
        <v>0</v>
      </c>
      <c r="O237" s="1" t="s">
        <v>183</v>
      </c>
    </row>
    <row r="238" spans="1:20" ht="96" customHeight="1">
      <c r="A238" s="19" t="s">
        <v>184</v>
      </c>
      <c r="B238" s="19"/>
      <c r="C238" s="19"/>
      <c r="D238" s="19"/>
      <c r="E238" s="19"/>
      <c r="F238" s="19"/>
      <c r="G238" s="19"/>
      <c r="H238" s="19"/>
      <c r="T238" s="3" t="s">
        <v>183</v>
      </c>
    </row>
    <row r="239" spans="1:20" ht="15">
      <c r="A239" s="20" t="s">
        <v>37</v>
      </c>
      <c r="B239" s="20"/>
      <c r="C239" s="21"/>
      <c r="D239" s="21"/>
      <c r="E239" s="21"/>
      <c r="F239" s="21"/>
      <c r="G239" s="21"/>
      <c r="H239" s="18"/>
      <c r="T239" s="3" t="s">
        <v>36</v>
      </c>
    </row>
    <row r="240" spans="1:15" ht="15">
      <c r="A240" s="22">
        <v>72</v>
      </c>
      <c r="B240" s="22">
        <v>24</v>
      </c>
      <c r="C240" s="22" t="s">
        <v>180</v>
      </c>
      <c r="D240" s="23">
        <v>0</v>
      </c>
      <c r="E240" s="24">
        <v>0</v>
      </c>
      <c r="F240" s="24">
        <v>0</v>
      </c>
      <c r="G240" s="25">
        <f>((D240-E240+F240)*(B240))</f>
        <v>0</v>
      </c>
      <c r="H240" s="26"/>
      <c r="I240" s="2">
        <f>((D240*B240))</f>
        <v>0</v>
      </c>
      <c r="J240" s="2">
        <f>((E240*B240))</f>
        <v>0</v>
      </c>
      <c r="K240" s="2">
        <f>((F240*B240))</f>
        <v>0</v>
      </c>
      <c r="O240" s="1" t="s">
        <v>185</v>
      </c>
    </row>
    <row r="241" spans="1:20" ht="96" customHeight="1">
      <c r="A241" s="27" t="s">
        <v>186</v>
      </c>
      <c r="B241" s="27"/>
      <c r="C241" s="27"/>
      <c r="D241" s="27"/>
      <c r="E241" s="27"/>
      <c r="F241" s="27"/>
      <c r="G241" s="27"/>
      <c r="H241" s="27"/>
      <c r="T241" s="3" t="s">
        <v>185</v>
      </c>
    </row>
    <row r="242" spans="1:20" ht="15">
      <c r="A242" s="28" t="s">
        <v>37</v>
      </c>
      <c r="B242" s="28"/>
      <c r="C242" s="11"/>
      <c r="D242" s="11"/>
      <c r="E242" s="11"/>
      <c r="F242" s="11"/>
      <c r="G242" s="11"/>
      <c r="H242" s="26"/>
      <c r="T242" s="3" t="s">
        <v>36</v>
      </c>
    </row>
    <row r="243" spans="1:15" ht="15">
      <c r="A243" s="14">
        <v>73</v>
      </c>
      <c r="B243" s="14">
        <v>36</v>
      </c>
      <c r="C243" s="14" t="s">
        <v>180</v>
      </c>
      <c r="D243" s="15">
        <v>0</v>
      </c>
      <c r="E243" s="16">
        <v>0</v>
      </c>
      <c r="F243" s="16">
        <v>0</v>
      </c>
      <c r="G243" s="17">
        <f>((D243-E243+F243)*(B243))</f>
        <v>0</v>
      </c>
      <c r="H243" s="18"/>
      <c r="I243" s="2">
        <f>((D243*B243))</f>
        <v>0</v>
      </c>
      <c r="J243" s="2">
        <f>((E243*B243))</f>
        <v>0</v>
      </c>
      <c r="K243" s="2">
        <f>((F243*B243))</f>
        <v>0</v>
      </c>
      <c r="O243" s="1" t="s">
        <v>187</v>
      </c>
    </row>
    <row r="244" spans="1:20" ht="36" customHeight="1">
      <c r="A244" s="19" t="s">
        <v>188</v>
      </c>
      <c r="B244" s="19"/>
      <c r="C244" s="19"/>
      <c r="D244" s="19"/>
      <c r="E244" s="19"/>
      <c r="F244" s="19"/>
      <c r="G244" s="19"/>
      <c r="H244" s="19"/>
      <c r="T244" s="3" t="s">
        <v>187</v>
      </c>
    </row>
    <row r="245" spans="1:20" ht="15">
      <c r="A245" s="20" t="s">
        <v>37</v>
      </c>
      <c r="B245" s="20"/>
      <c r="C245" s="21"/>
      <c r="D245" s="21"/>
      <c r="E245" s="21"/>
      <c r="F245" s="21"/>
      <c r="G245" s="21"/>
      <c r="H245" s="18"/>
      <c r="T245" s="3" t="s">
        <v>36</v>
      </c>
    </row>
    <row r="246" spans="1:15" ht="15">
      <c r="A246" s="22">
        <v>74</v>
      </c>
      <c r="B246" s="22">
        <v>24</v>
      </c>
      <c r="C246" s="22" t="s">
        <v>33</v>
      </c>
      <c r="D246" s="23">
        <v>0</v>
      </c>
      <c r="E246" s="24">
        <v>0</v>
      </c>
      <c r="F246" s="24">
        <v>0</v>
      </c>
      <c r="G246" s="25">
        <f>((D246-E246+F246)*(B246))</f>
        <v>0</v>
      </c>
      <c r="H246" s="26"/>
      <c r="I246" s="2">
        <f>((D246*B246))</f>
        <v>0</v>
      </c>
      <c r="J246" s="2">
        <f>((E246*B246))</f>
        <v>0</v>
      </c>
      <c r="K246" s="2">
        <f>((F246*B246))</f>
        <v>0</v>
      </c>
      <c r="O246" s="1" t="s">
        <v>189</v>
      </c>
    </row>
    <row r="247" spans="1:20" ht="48" customHeight="1">
      <c r="A247" s="27" t="s">
        <v>190</v>
      </c>
      <c r="B247" s="27"/>
      <c r="C247" s="27"/>
      <c r="D247" s="27"/>
      <c r="E247" s="27"/>
      <c r="F247" s="27"/>
      <c r="G247" s="27"/>
      <c r="H247" s="27"/>
      <c r="T247" s="3" t="s">
        <v>189</v>
      </c>
    </row>
    <row r="248" spans="1:20" ht="15">
      <c r="A248" s="28" t="s">
        <v>37</v>
      </c>
      <c r="B248" s="28"/>
      <c r="C248" s="11"/>
      <c r="D248" s="11"/>
      <c r="E248" s="11"/>
      <c r="F248" s="11"/>
      <c r="G248" s="11"/>
      <c r="H248" s="26"/>
      <c r="T248" s="3" t="s">
        <v>36</v>
      </c>
    </row>
    <row r="249" spans="1:15" ht="15">
      <c r="A249" s="14">
        <v>75</v>
      </c>
      <c r="B249" s="14">
        <v>36</v>
      </c>
      <c r="C249" s="14" t="s">
        <v>33</v>
      </c>
      <c r="D249" s="15">
        <v>0</v>
      </c>
      <c r="E249" s="16">
        <v>0</v>
      </c>
      <c r="F249" s="16">
        <v>0</v>
      </c>
      <c r="G249" s="17">
        <f>((D249-E249+F249)*(B249))</f>
        <v>0</v>
      </c>
      <c r="H249" s="18"/>
      <c r="I249" s="2">
        <f>((D249*B249))</f>
        <v>0</v>
      </c>
      <c r="J249" s="2">
        <f>((E249*B249))</f>
        <v>0</v>
      </c>
      <c r="K249" s="2">
        <f>((F249*B249))</f>
        <v>0</v>
      </c>
      <c r="O249" s="1" t="s">
        <v>191</v>
      </c>
    </row>
    <row r="250" spans="1:20" ht="48" customHeight="1">
      <c r="A250" s="19" t="s">
        <v>192</v>
      </c>
      <c r="B250" s="19"/>
      <c r="C250" s="19"/>
      <c r="D250" s="19"/>
      <c r="E250" s="19"/>
      <c r="F250" s="19"/>
      <c r="G250" s="19"/>
      <c r="H250" s="19"/>
      <c r="T250" s="3" t="s">
        <v>191</v>
      </c>
    </row>
    <row r="251" spans="1:20" ht="15">
      <c r="A251" s="20" t="s">
        <v>37</v>
      </c>
      <c r="B251" s="20"/>
      <c r="C251" s="21"/>
      <c r="D251" s="21"/>
      <c r="E251" s="21"/>
      <c r="F251" s="21"/>
      <c r="G251" s="21"/>
      <c r="H251" s="18"/>
      <c r="T251" s="3" t="s">
        <v>36</v>
      </c>
    </row>
    <row r="252" spans="1:15" ht="15">
      <c r="A252" s="22">
        <v>76</v>
      </c>
      <c r="B252" s="22">
        <v>475</v>
      </c>
      <c r="C252" s="22" t="s">
        <v>73</v>
      </c>
      <c r="D252" s="23">
        <v>0</v>
      </c>
      <c r="E252" s="24">
        <v>0</v>
      </c>
      <c r="F252" s="24">
        <v>0</v>
      </c>
      <c r="G252" s="25">
        <f>((D252-E252+F252)*(B252))</f>
        <v>0</v>
      </c>
      <c r="H252" s="26"/>
      <c r="I252" s="2">
        <f>((D252*B252))</f>
        <v>0</v>
      </c>
      <c r="J252" s="2">
        <f>((E252*B252))</f>
        <v>0</v>
      </c>
      <c r="K252" s="2">
        <f>((F252*B252))</f>
        <v>0</v>
      </c>
      <c r="O252" s="1" t="s">
        <v>193</v>
      </c>
    </row>
    <row r="253" spans="1:20" ht="48" customHeight="1">
      <c r="A253" s="27" t="s">
        <v>194</v>
      </c>
      <c r="B253" s="27"/>
      <c r="C253" s="27"/>
      <c r="D253" s="27"/>
      <c r="E253" s="27"/>
      <c r="F253" s="27"/>
      <c r="G253" s="27"/>
      <c r="H253" s="27"/>
      <c r="T253" s="3" t="s">
        <v>193</v>
      </c>
    </row>
    <row r="254" spans="1:20" ht="15">
      <c r="A254" s="28" t="s">
        <v>37</v>
      </c>
      <c r="B254" s="28"/>
      <c r="C254" s="11"/>
      <c r="D254" s="11"/>
      <c r="E254" s="11"/>
      <c r="F254" s="11"/>
      <c r="G254" s="11"/>
      <c r="H254" s="26"/>
      <c r="T254" s="3" t="s">
        <v>36</v>
      </c>
    </row>
    <row r="255" spans="1:15" ht="15">
      <c r="A255" s="14">
        <v>77</v>
      </c>
      <c r="B255" s="14">
        <v>18</v>
      </c>
      <c r="C255" s="14" t="s">
        <v>73</v>
      </c>
      <c r="D255" s="15">
        <v>0</v>
      </c>
      <c r="E255" s="16">
        <v>0</v>
      </c>
      <c r="F255" s="16">
        <v>0</v>
      </c>
      <c r="G255" s="17">
        <f>((D255-E255+F255)*(B255))</f>
        <v>0</v>
      </c>
      <c r="H255" s="18"/>
      <c r="I255" s="2">
        <f>((D255*B255))</f>
        <v>0</v>
      </c>
      <c r="J255" s="2">
        <f>((E255*B255))</f>
        <v>0</v>
      </c>
      <c r="K255" s="2">
        <f>((F255*B255))</f>
        <v>0</v>
      </c>
      <c r="O255" s="1" t="s">
        <v>195</v>
      </c>
    </row>
    <row r="256" spans="1:20" ht="60" customHeight="1">
      <c r="A256" s="19" t="s">
        <v>196</v>
      </c>
      <c r="B256" s="19"/>
      <c r="C256" s="19"/>
      <c r="D256" s="19"/>
      <c r="E256" s="19"/>
      <c r="F256" s="19"/>
      <c r="G256" s="19"/>
      <c r="H256" s="19"/>
      <c r="T256" s="3" t="s">
        <v>195</v>
      </c>
    </row>
    <row r="257" spans="1:20" ht="15">
      <c r="A257" s="20" t="s">
        <v>37</v>
      </c>
      <c r="B257" s="20"/>
      <c r="C257" s="21"/>
      <c r="D257" s="21"/>
      <c r="E257" s="21"/>
      <c r="F257" s="21"/>
      <c r="G257" s="21"/>
      <c r="H257" s="18"/>
      <c r="T257" s="3" t="s">
        <v>36</v>
      </c>
    </row>
    <row r="258" spans="1:15" ht="15">
      <c r="A258" s="22">
        <v>78</v>
      </c>
      <c r="B258" s="22">
        <v>15000</v>
      </c>
      <c r="C258" s="22" t="s">
        <v>33</v>
      </c>
      <c r="D258" s="23">
        <v>0</v>
      </c>
      <c r="E258" s="24">
        <v>0</v>
      </c>
      <c r="F258" s="24">
        <v>0</v>
      </c>
      <c r="G258" s="25">
        <f>((D258-E258+F258)*(B258))</f>
        <v>0</v>
      </c>
      <c r="H258" s="26"/>
      <c r="I258" s="2">
        <f>((D258*B258))</f>
        <v>0</v>
      </c>
      <c r="J258" s="2">
        <f>((E258*B258))</f>
        <v>0</v>
      </c>
      <c r="K258" s="2">
        <f>((F258*B258))</f>
        <v>0</v>
      </c>
      <c r="O258" s="1" t="s">
        <v>197</v>
      </c>
    </row>
    <row r="259" spans="1:20" ht="72" customHeight="1">
      <c r="A259" s="27" t="s">
        <v>198</v>
      </c>
      <c r="B259" s="27"/>
      <c r="C259" s="27"/>
      <c r="D259" s="27"/>
      <c r="E259" s="27"/>
      <c r="F259" s="27"/>
      <c r="G259" s="27"/>
      <c r="H259" s="27"/>
      <c r="T259" s="3" t="s">
        <v>197</v>
      </c>
    </row>
    <row r="260" spans="1:20" ht="15">
      <c r="A260" s="28" t="s">
        <v>37</v>
      </c>
      <c r="B260" s="28"/>
      <c r="C260" s="11"/>
      <c r="D260" s="11"/>
      <c r="E260" s="11"/>
      <c r="F260" s="11"/>
      <c r="G260" s="11"/>
      <c r="H260" s="26"/>
      <c r="T260" s="3" t="s">
        <v>36</v>
      </c>
    </row>
    <row r="261" spans="1:15" ht="15">
      <c r="A261" s="14">
        <v>79</v>
      </c>
      <c r="B261" s="14">
        <v>24</v>
      </c>
      <c r="C261" s="14" t="s">
        <v>43</v>
      </c>
      <c r="D261" s="15">
        <v>0</v>
      </c>
      <c r="E261" s="16">
        <v>0</v>
      </c>
      <c r="F261" s="16">
        <v>0</v>
      </c>
      <c r="G261" s="17">
        <f>((D261-E261+F261)*(B261))</f>
        <v>0</v>
      </c>
      <c r="H261" s="18"/>
      <c r="I261" s="2">
        <f>((D261*B261))</f>
        <v>0</v>
      </c>
      <c r="J261" s="2">
        <f>((E261*B261))</f>
        <v>0</v>
      </c>
      <c r="K261" s="2">
        <f>((F261*B261))</f>
        <v>0</v>
      </c>
      <c r="O261" s="1" t="s">
        <v>199</v>
      </c>
    </row>
    <row r="262" spans="1:20" ht="36" customHeight="1">
      <c r="A262" s="19" t="s">
        <v>200</v>
      </c>
      <c r="B262" s="19"/>
      <c r="C262" s="19"/>
      <c r="D262" s="19"/>
      <c r="E262" s="19"/>
      <c r="F262" s="19"/>
      <c r="G262" s="19"/>
      <c r="H262" s="19"/>
      <c r="T262" s="3" t="s">
        <v>199</v>
      </c>
    </row>
    <row r="263" spans="1:20" ht="15">
      <c r="A263" s="20" t="s">
        <v>37</v>
      </c>
      <c r="B263" s="20"/>
      <c r="C263" s="21"/>
      <c r="D263" s="21"/>
      <c r="E263" s="21"/>
      <c r="F263" s="21"/>
      <c r="G263" s="21"/>
      <c r="H263" s="18"/>
      <c r="T263" s="3" t="s">
        <v>36</v>
      </c>
    </row>
    <row r="264" spans="1:15" ht="15">
      <c r="A264" s="22">
        <v>80</v>
      </c>
      <c r="B264" s="22">
        <v>400</v>
      </c>
      <c r="C264" s="22" t="s">
        <v>33</v>
      </c>
      <c r="D264" s="23">
        <v>0</v>
      </c>
      <c r="E264" s="24">
        <v>0</v>
      </c>
      <c r="F264" s="24">
        <v>0</v>
      </c>
      <c r="G264" s="25">
        <f>((D264-E264+F264)*(B264))</f>
        <v>0</v>
      </c>
      <c r="H264" s="26"/>
      <c r="I264" s="2">
        <f>((D264*B264))</f>
        <v>0</v>
      </c>
      <c r="J264" s="2">
        <f>((E264*B264))</f>
        <v>0</v>
      </c>
      <c r="K264" s="2">
        <f>((F264*B264))</f>
        <v>0</v>
      </c>
      <c r="O264" s="1" t="s">
        <v>201</v>
      </c>
    </row>
    <row r="265" spans="1:20" ht="24" customHeight="1">
      <c r="A265" s="27" t="s">
        <v>202</v>
      </c>
      <c r="B265" s="27"/>
      <c r="C265" s="27"/>
      <c r="D265" s="27"/>
      <c r="E265" s="27"/>
      <c r="F265" s="27"/>
      <c r="G265" s="27"/>
      <c r="H265" s="27"/>
      <c r="T265" s="3" t="s">
        <v>201</v>
      </c>
    </row>
    <row r="266" spans="1:20" ht="15">
      <c r="A266" s="28" t="s">
        <v>37</v>
      </c>
      <c r="B266" s="28"/>
      <c r="C266" s="11"/>
      <c r="D266" s="11"/>
      <c r="E266" s="11"/>
      <c r="F266" s="11"/>
      <c r="G266" s="11"/>
      <c r="H266" s="26"/>
      <c r="T266" s="3" t="s">
        <v>36</v>
      </c>
    </row>
    <row r="267" spans="1:15" ht="15">
      <c r="A267" s="14">
        <v>81</v>
      </c>
      <c r="B267" s="14">
        <v>60</v>
      </c>
      <c r="C267" s="14" t="s">
        <v>66</v>
      </c>
      <c r="D267" s="15">
        <v>0</v>
      </c>
      <c r="E267" s="16">
        <v>0</v>
      </c>
      <c r="F267" s="16">
        <v>0</v>
      </c>
      <c r="G267" s="17">
        <f>((D267-E267+F267)*(B267))</f>
        <v>0</v>
      </c>
      <c r="H267" s="18"/>
      <c r="I267" s="2">
        <f>((D267*B267))</f>
        <v>0</v>
      </c>
      <c r="J267" s="2">
        <f>((E267*B267))</f>
        <v>0</v>
      </c>
      <c r="K267" s="2">
        <f>((F267*B267))</f>
        <v>0</v>
      </c>
      <c r="O267" s="1" t="s">
        <v>203</v>
      </c>
    </row>
    <row r="268" spans="1:20" ht="36" customHeight="1">
      <c r="A268" s="19" t="s">
        <v>204</v>
      </c>
      <c r="B268" s="19"/>
      <c r="C268" s="19"/>
      <c r="D268" s="19"/>
      <c r="E268" s="19"/>
      <c r="F268" s="19"/>
      <c r="G268" s="19"/>
      <c r="H268" s="19"/>
      <c r="T268" s="3" t="s">
        <v>203</v>
      </c>
    </row>
    <row r="269" spans="1:20" ht="15">
      <c r="A269" s="20" t="s">
        <v>37</v>
      </c>
      <c r="B269" s="20"/>
      <c r="C269" s="21"/>
      <c r="D269" s="21"/>
      <c r="E269" s="21"/>
      <c r="F269" s="21"/>
      <c r="G269" s="21"/>
      <c r="H269" s="18"/>
      <c r="T269" s="3" t="s">
        <v>36</v>
      </c>
    </row>
    <row r="270" spans="1:15" ht="15">
      <c r="A270" s="22">
        <v>82</v>
      </c>
      <c r="B270" s="22">
        <v>40</v>
      </c>
      <c r="C270" s="22" t="s">
        <v>205</v>
      </c>
      <c r="D270" s="23">
        <v>0</v>
      </c>
      <c r="E270" s="24">
        <v>0</v>
      </c>
      <c r="F270" s="24">
        <v>0</v>
      </c>
      <c r="G270" s="25">
        <f>((D270-E270+F270)*(B270))</f>
        <v>0</v>
      </c>
      <c r="H270" s="26"/>
      <c r="I270" s="2">
        <f>((D270*B270))</f>
        <v>0</v>
      </c>
      <c r="J270" s="2">
        <f>((E270*B270))</f>
        <v>0</v>
      </c>
      <c r="K270" s="2">
        <f>((F270*B270))</f>
        <v>0</v>
      </c>
      <c r="O270" s="1" t="s">
        <v>206</v>
      </c>
    </row>
    <row r="271" spans="1:20" ht="108" customHeight="1">
      <c r="A271" s="27" t="s">
        <v>207</v>
      </c>
      <c r="B271" s="27"/>
      <c r="C271" s="27"/>
      <c r="D271" s="27"/>
      <c r="E271" s="27"/>
      <c r="F271" s="27"/>
      <c r="G271" s="27"/>
      <c r="H271" s="27"/>
      <c r="T271" s="3" t="s">
        <v>206</v>
      </c>
    </row>
    <row r="272" spans="1:20" ht="15">
      <c r="A272" s="28" t="s">
        <v>37</v>
      </c>
      <c r="B272" s="28"/>
      <c r="C272" s="11"/>
      <c r="D272" s="11"/>
      <c r="E272" s="11"/>
      <c r="F272" s="11"/>
      <c r="G272" s="11"/>
      <c r="H272" s="26"/>
      <c r="T272" s="3" t="s">
        <v>36</v>
      </c>
    </row>
    <row r="273" spans="1:15" ht="15">
      <c r="A273" s="14">
        <v>83</v>
      </c>
      <c r="B273" s="14">
        <v>6</v>
      </c>
      <c r="C273" s="14" t="s">
        <v>33</v>
      </c>
      <c r="D273" s="15">
        <v>0</v>
      </c>
      <c r="E273" s="16">
        <v>0</v>
      </c>
      <c r="F273" s="16">
        <v>0</v>
      </c>
      <c r="G273" s="17">
        <f>((D273-E273+F273)*(B273))</f>
        <v>0</v>
      </c>
      <c r="H273" s="18"/>
      <c r="I273" s="2">
        <f>((D273*B273))</f>
        <v>0</v>
      </c>
      <c r="J273" s="2">
        <f>((E273*B273))</f>
        <v>0</v>
      </c>
      <c r="K273" s="2">
        <f>((F273*B273))</f>
        <v>0</v>
      </c>
      <c r="O273" s="1" t="s">
        <v>208</v>
      </c>
    </row>
    <row r="274" spans="1:20" ht="24" customHeight="1">
      <c r="A274" s="19" t="s">
        <v>209</v>
      </c>
      <c r="B274" s="19"/>
      <c r="C274" s="19"/>
      <c r="D274" s="19"/>
      <c r="E274" s="19"/>
      <c r="F274" s="19"/>
      <c r="G274" s="19"/>
      <c r="H274" s="19"/>
      <c r="T274" s="3" t="s">
        <v>208</v>
      </c>
    </row>
    <row r="275" spans="1:20" ht="15">
      <c r="A275" s="20" t="s">
        <v>37</v>
      </c>
      <c r="B275" s="20"/>
      <c r="C275" s="21"/>
      <c r="D275" s="21"/>
      <c r="E275" s="21"/>
      <c r="F275" s="21"/>
      <c r="G275" s="21"/>
      <c r="H275" s="18"/>
      <c r="T275" s="3" t="s">
        <v>36</v>
      </c>
    </row>
    <row r="276" spans="1:15" ht="15">
      <c r="A276" s="22">
        <v>84</v>
      </c>
      <c r="B276" s="22">
        <v>72</v>
      </c>
      <c r="C276" s="22" t="s">
        <v>33</v>
      </c>
      <c r="D276" s="23">
        <v>0</v>
      </c>
      <c r="E276" s="24">
        <v>0</v>
      </c>
      <c r="F276" s="24">
        <v>0</v>
      </c>
      <c r="G276" s="25">
        <f>((D276-E276+F276)*(B276))</f>
        <v>0</v>
      </c>
      <c r="H276" s="26"/>
      <c r="I276" s="2">
        <f>((D276*B276))</f>
        <v>0</v>
      </c>
      <c r="J276" s="2">
        <f>((E276*B276))</f>
        <v>0</v>
      </c>
      <c r="K276" s="2">
        <f>((F276*B276))</f>
        <v>0</v>
      </c>
      <c r="O276" s="1" t="s">
        <v>210</v>
      </c>
    </row>
    <row r="277" spans="1:20" ht="24" customHeight="1">
      <c r="A277" s="27" t="s">
        <v>211</v>
      </c>
      <c r="B277" s="27"/>
      <c r="C277" s="27"/>
      <c r="D277" s="27"/>
      <c r="E277" s="27"/>
      <c r="F277" s="27"/>
      <c r="G277" s="27"/>
      <c r="H277" s="27"/>
      <c r="T277" s="3" t="s">
        <v>210</v>
      </c>
    </row>
    <row r="278" spans="1:20" ht="15">
      <c r="A278" s="28" t="s">
        <v>37</v>
      </c>
      <c r="B278" s="28"/>
      <c r="C278" s="11"/>
      <c r="D278" s="11"/>
      <c r="E278" s="11"/>
      <c r="F278" s="11"/>
      <c r="G278" s="11"/>
      <c r="H278" s="26"/>
      <c r="T278" s="3" t="s">
        <v>36</v>
      </c>
    </row>
    <row r="279" spans="1:15" ht="15">
      <c r="A279" s="14">
        <v>85</v>
      </c>
      <c r="B279" s="14">
        <v>5000</v>
      </c>
      <c r="C279" s="14" t="s">
        <v>33</v>
      </c>
      <c r="D279" s="15">
        <v>0</v>
      </c>
      <c r="E279" s="16">
        <v>0</v>
      </c>
      <c r="F279" s="16">
        <v>0</v>
      </c>
      <c r="G279" s="17">
        <f>((D279-E279+F279)*(B279))</f>
        <v>0</v>
      </c>
      <c r="H279" s="18"/>
      <c r="I279" s="2">
        <f>((D279*B279))</f>
        <v>0</v>
      </c>
      <c r="J279" s="2">
        <f>((E279*B279))</f>
        <v>0</v>
      </c>
      <c r="K279" s="2">
        <f>((F279*B279))</f>
        <v>0</v>
      </c>
      <c r="O279" s="1" t="s">
        <v>212</v>
      </c>
    </row>
    <row r="280" spans="1:20" ht="132" customHeight="1">
      <c r="A280" s="19" t="s">
        <v>213</v>
      </c>
      <c r="B280" s="19"/>
      <c r="C280" s="19"/>
      <c r="D280" s="19"/>
      <c r="E280" s="19"/>
      <c r="F280" s="19"/>
      <c r="G280" s="19"/>
      <c r="H280" s="19"/>
      <c r="T280" s="3" t="s">
        <v>212</v>
      </c>
    </row>
    <row r="281" spans="1:20" ht="15">
      <c r="A281" s="20" t="s">
        <v>37</v>
      </c>
      <c r="B281" s="20"/>
      <c r="C281" s="21"/>
      <c r="D281" s="21"/>
      <c r="E281" s="21"/>
      <c r="F281" s="21"/>
      <c r="G281" s="21"/>
      <c r="H281" s="18"/>
      <c r="T281" s="3" t="s">
        <v>36</v>
      </c>
    </row>
    <row r="282" spans="1:15" ht="15">
      <c r="A282" s="22">
        <v>86</v>
      </c>
      <c r="B282" s="22">
        <v>8000</v>
      </c>
      <c r="C282" s="22" t="s">
        <v>33</v>
      </c>
      <c r="D282" s="23">
        <v>0</v>
      </c>
      <c r="E282" s="24">
        <v>0</v>
      </c>
      <c r="F282" s="24">
        <v>0</v>
      </c>
      <c r="G282" s="25">
        <f>((D282-E282+F282)*(B282))</f>
        <v>0</v>
      </c>
      <c r="H282" s="26"/>
      <c r="I282" s="2">
        <f>((D282*B282))</f>
        <v>0</v>
      </c>
      <c r="J282" s="2">
        <f>((E282*B282))</f>
        <v>0</v>
      </c>
      <c r="K282" s="2">
        <f>((F282*B282))</f>
        <v>0</v>
      </c>
      <c r="O282" s="1" t="s">
        <v>214</v>
      </c>
    </row>
    <row r="283" spans="1:20" ht="132" customHeight="1">
      <c r="A283" s="27" t="s">
        <v>215</v>
      </c>
      <c r="B283" s="27"/>
      <c r="C283" s="27"/>
      <c r="D283" s="27"/>
      <c r="E283" s="27"/>
      <c r="F283" s="27"/>
      <c r="G283" s="27"/>
      <c r="H283" s="27"/>
      <c r="T283" s="3" t="s">
        <v>214</v>
      </c>
    </row>
    <row r="284" spans="1:20" ht="15">
      <c r="A284" s="28" t="s">
        <v>37</v>
      </c>
      <c r="B284" s="28"/>
      <c r="C284" s="11"/>
      <c r="D284" s="11"/>
      <c r="E284" s="11"/>
      <c r="F284" s="11"/>
      <c r="G284" s="11"/>
      <c r="H284" s="26"/>
      <c r="T284" s="3" t="s">
        <v>36</v>
      </c>
    </row>
    <row r="285" spans="1:15" ht="15">
      <c r="A285" s="14">
        <v>87</v>
      </c>
      <c r="B285" s="14">
        <v>72</v>
      </c>
      <c r="C285" s="14" t="s">
        <v>33</v>
      </c>
      <c r="D285" s="15">
        <v>0</v>
      </c>
      <c r="E285" s="16">
        <v>0</v>
      </c>
      <c r="F285" s="16">
        <v>0</v>
      </c>
      <c r="G285" s="17">
        <f>((D285-E285+F285)*(B285))</f>
        <v>0</v>
      </c>
      <c r="H285" s="18"/>
      <c r="I285" s="2">
        <f>((D285*B285))</f>
        <v>0</v>
      </c>
      <c r="J285" s="2">
        <f>((E285*B285))</f>
        <v>0</v>
      </c>
      <c r="K285" s="2">
        <f>((F285*B285))</f>
        <v>0</v>
      </c>
      <c r="O285" s="1" t="s">
        <v>216</v>
      </c>
    </row>
    <row r="286" spans="1:20" ht="24" customHeight="1">
      <c r="A286" s="19" t="s">
        <v>217</v>
      </c>
      <c r="B286" s="19"/>
      <c r="C286" s="19"/>
      <c r="D286" s="19"/>
      <c r="E286" s="19"/>
      <c r="F286" s="19"/>
      <c r="G286" s="19"/>
      <c r="H286" s="19"/>
      <c r="T286" s="3" t="s">
        <v>216</v>
      </c>
    </row>
    <row r="287" spans="1:20" ht="15">
      <c r="A287" s="20" t="s">
        <v>37</v>
      </c>
      <c r="B287" s="20"/>
      <c r="C287" s="21"/>
      <c r="D287" s="21"/>
      <c r="E287" s="21"/>
      <c r="F287" s="21"/>
      <c r="G287" s="21"/>
      <c r="H287" s="18"/>
      <c r="T287" s="3" t="s">
        <v>36</v>
      </c>
    </row>
    <row r="288" spans="1:15" ht="15">
      <c r="A288" s="22">
        <v>88</v>
      </c>
      <c r="B288" s="22">
        <v>12</v>
      </c>
      <c r="C288" s="22" t="s">
        <v>33</v>
      </c>
      <c r="D288" s="23">
        <v>0</v>
      </c>
      <c r="E288" s="24">
        <v>0</v>
      </c>
      <c r="F288" s="24">
        <v>0</v>
      </c>
      <c r="G288" s="25">
        <f>((D288-E288+F288)*(B288))</f>
        <v>0</v>
      </c>
      <c r="H288" s="26"/>
      <c r="I288" s="2">
        <f>((D288*B288))</f>
        <v>0</v>
      </c>
      <c r="J288" s="2">
        <f>((E288*B288))</f>
        <v>0</v>
      </c>
      <c r="K288" s="2">
        <f>((F288*B288))</f>
        <v>0</v>
      </c>
      <c r="O288" s="1" t="s">
        <v>218</v>
      </c>
    </row>
    <row r="289" spans="1:20" ht="24" customHeight="1">
      <c r="A289" s="27" t="s">
        <v>219</v>
      </c>
      <c r="B289" s="27"/>
      <c r="C289" s="27"/>
      <c r="D289" s="27"/>
      <c r="E289" s="27"/>
      <c r="F289" s="27"/>
      <c r="G289" s="27"/>
      <c r="H289" s="27"/>
      <c r="T289" s="3" t="s">
        <v>218</v>
      </c>
    </row>
    <row r="290" spans="1:20" ht="15">
      <c r="A290" s="28" t="s">
        <v>37</v>
      </c>
      <c r="B290" s="28"/>
      <c r="C290" s="11"/>
      <c r="D290" s="11"/>
      <c r="E290" s="11"/>
      <c r="F290" s="11"/>
      <c r="G290" s="11"/>
      <c r="H290" s="26"/>
      <c r="T290" s="3" t="s">
        <v>36</v>
      </c>
    </row>
    <row r="291" spans="1:15" ht="15">
      <c r="A291" s="14">
        <v>89</v>
      </c>
      <c r="B291" s="14">
        <v>14</v>
      </c>
      <c r="C291" s="14" t="s">
        <v>33</v>
      </c>
      <c r="D291" s="15">
        <v>0</v>
      </c>
      <c r="E291" s="16">
        <v>0</v>
      </c>
      <c r="F291" s="16">
        <v>0</v>
      </c>
      <c r="G291" s="17">
        <f>((D291-E291+F291)*(B291))</f>
        <v>0</v>
      </c>
      <c r="H291" s="18"/>
      <c r="I291" s="2">
        <f>((D291*B291))</f>
        <v>0</v>
      </c>
      <c r="J291" s="2">
        <f>((E291*B291))</f>
        <v>0</v>
      </c>
      <c r="K291" s="2">
        <f>((F291*B291))</f>
        <v>0</v>
      </c>
      <c r="O291" s="1" t="s">
        <v>220</v>
      </c>
    </row>
    <row r="292" spans="1:20" ht="36" customHeight="1">
      <c r="A292" s="19" t="s">
        <v>221</v>
      </c>
      <c r="B292" s="19"/>
      <c r="C292" s="19"/>
      <c r="D292" s="19"/>
      <c r="E292" s="19"/>
      <c r="F292" s="19"/>
      <c r="G292" s="19"/>
      <c r="H292" s="19"/>
      <c r="T292" s="3" t="s">
        <v>220</v>
      </c>
    </row>
    <row r="293" spans="1:20" ht="15">
      <c r="A293" s="20" t="s">
        <v>37</v>
      </c>
      <c r="B293" s="20"/>
      <c r="C293" s="21"/>
      <c r="D293" s="21"/>
      <c r="E293" s="21"/>
      <c r="F293" s="21"/>
      <c r="G293" s="21"/>
      <c r="H293" s="18"/>
      <c r="T293" s="3" t="s">
        <v>36</v>
      </c>
    </row>
    <row r="294" spans="1:15" ht="15">
      <c r="A294" s="22">
        <v>90</v>
      </c>
      <c r="B294" s="22">
        <v>500</v>
      </c>
      <c r="C294" s="22" t="s">
        <v>33</v>
      </c>
      <c r="D294" s="23">
        <v>0</v>
      </c>
      <c r="E294" s="24">
        <v>0</v>
      </c>
      <c r="F294" s="24">
        <v>0</v>
      </c>
      <c r="G294" s="25">
        <f>((D294-E294+F294)*(B294))</f>
        <v>0</v>
      </c>
      <c r="H294" s="26"/>
      <c r="I294" s="2">
        <f>((D294*B294))</f>
        <v>0</v>
      </c>
      <c r="J294" s="2">
        <f>((E294*B294))</f>
        <v>0</v>
      </c>
      <c r="K294" s="2">
        <f>((F294*B294))</f>
        <v>0</v>
      </c>
      <c r="O294" s="1" t="s">
        <v>222</v>
      </c>
    </row>
    <row r="295" spans="1:20" ht="12" customHeight="1">
      <c r="A295" s="27" t="s">
        <v>223</v>
      </c>
      <c r="B295" s="27"/>
      <c r="C295" s="27"/>
      <c r="D295" s="27"/>
      <c r="E295" s="27"/>
      <c r="F295" s="27"/>
      <c r="G295" s="27"/>
      <c r="H295" s="27"/>
      <c r="T295" s="3" t="s">
        <v>222</v>
      </c>
    </row>
    <row r="296" spans="1:20" ht="15">
      <c r="A296" s="28" t="s">
        <v>37</v>
      </c>
      <c r="B296" s="28"/>
      <c r="C296" s="11"/>
      <c r="D296" s="11"/>
      <c r="E296" s="11"/>
      <c r="F296" s="11"/>
      <c r="G296" s="11"/>
      <c r="H296" s="26"/>
      <c r="T296" s="3" t="s">
        <v>36</v>
      </c>
    </row>
    <row r="297" spans="1:15" ht="15">
      <c r="A297" s="14">
        <v>91</v>
      </c>
      <c r="B297" s="14">
        <v>250</v>
      </c>
      <c r="C297" s="14" t="s">
        <v>43</v>
      </c>
      <c r="D297" s="15">
        <v>0</v>
      </c>
      <c r="E297" s="16">
        <v>0</v>
      </c>
      <c r="F297" s="16">
        <v>0</v>
      </c>
      <c r="G297" s="17">
        <f>((D297-E297+F297)*(B297))</f>
        <v>0</v>
      </c>
      <c r="H297" s="18"/>
      <c r="I297" s="2">
        <f>((D297*B297))</f>
        <v>0</v>
      </c>
      <c r="J297" s="2">
        <f>((E297*B297))</f>
        <v>0</v>
      </c>
      <c r="K297" s="2">
        <f>((F297*B297))</f>
        <v>0</v>
      </c>
      <c r="O297" s="1" t="s">
        <v>224</v>
      </c>
    </row>
    <row r="298" spans="1:20" ht="36" customHeight="1">
      <c r="A298" s="19" t="s">
        <v>225</v>
      </c>
      <c r="B298" s="19"/>
      <c r="C298" s="19"/>
      <c r="D298" s="19"/>
      <c r="E298" s="19"/>
      <c r="F298" s="19"/>
      <c r="G298" s="19"/>
      <c r="H298" s="19"/>
      <c r="T298" s="3" t="s">
        <v>224</v>
      </c>
    </row>
    <row r="299" spans="1:20" ht="15">
      <c r="A299" s="20" t="s">
        <v>37</v>
      </c>
      <c r="B299" s="20"/>
      <c r="C299" s="21"/>
      <c r="D299" s="21"/>
      <c r="E299" s="21"/>
      <c r="F299" s="21"/>
      <c r="G299" s="21"/>
      <c r="H299" s="18"/>
      <c r="T299" s="3" t="s">
        <v>36</v>
      </c>
    </row>
    <row r="300" spans="1:15" ht="15">
      <c r="A300" s="22">
        <v>92</v>
      </c>
      <c r="B300" s="22">
        <v>100</v>
      </c>
      <c r="C300" s="22" t="s">
        <v>66</v>
      </c>
      <c r="D300" s="23">
        <v>0</v>
      </c>
      <c r="E300" s="24">
        <v>0</v>
      </c>
      <c r="F300" s="24">
        <v>0</v>
      </c>
      <c r="G300" s="25">
        <f>((D300-E300+F300)*(B300))</f>
        <v>0</v>
      </c>
      <c r="H300" s="26"/>
      <c r="I300" s="2">
        <f>((D300*B300))</f>
        <v>0</v>
      </c>
      <c r="J300" s="2">
        <f>((E300*B300))</f>
        <v>0</v>
      </c>
      <c r="K300" s="2">
        <f>((F300*B300))</f>
        <v>0</v>
      </c>
      <c r="O300" s="1" t="s">
        <v>226</v>
      </c>
    </row>
    <row r="301" spans="1:20" ht="36" customHeight="1">
      <c r="A301" s="27" t="s">
        <v>227</v>
      </c>
      <c r="B301" s="27"/>
      <c r="C301" s="27"/>
      <c r="D301" s="27"/>
      <c r="E301" s="27"/>
      <c r="F301" s="27"/>
      <c r="G301" s="27"/>
      <c r="H301" s="27"/>
      <c r="T301" s="3" t="s">
        <v>226</v>
      </c>
    </row>
    <row r="302" spans="1:20" ht="15">
      <c r="A302" s="28" t="s">
        <v>37</v>
      </c>
      <c r="B302" s="28"/>
      <c r="C302" s="11"/>
      <c r="D302" s="11"/>
      <c r="E302" s="11"/>
      <c r="F302" s="11"/>
      <c r="G302" s="11"/>
      <c r="H302" s="26"/>
      <c r="T302" s="3" t="s">
        <v>36</v>
      </c>
    </row>
    <row r="303" spans="1:15" ht="15">
      <c r="A303" s="14">
        <v>93</v>
      </c>
      <c r="B303" s="14">
        <v>240</v>
      </c>
      <c r="C303" s="14" t="s">
        <v>50</v>
      </c>
      <c r="D303" s="15">
        <v>0</v>
      </c>
      <c r="E303" s="16">
        <v>0</v>
      </c>
      <c r="F303" s="16">
        <v>0</v>
      </c>
      <c r="G303" s="17">
        <f>((D303-E303+F303)*(B303))</f>
        <v>0</v>
      </c>
      <c r="H303" s="18"/>
      <c r="I303" s="2">
        <f>((D303*B303))</f>
        <v>0</v>
      </c>
      <c r="J303" s="2">
        <f>((E303*B303))</f>
        <v>0</v>
      </c>
      <c r="K303" s="2">
        <f>((F303*B303))</f>
        <v>0</v>
      </c>
      <c r="O303" s="1" t="s">
        <v>228</v>
      </c>
    </row>
    <row r="304" spans="1:20" ht="15">
      <c r="A304" s="19" t="s">
        <v>229</v>
      </c>
      <c r="B304" s="19"/>
      <c r="C304" s="19"/>
      <c r="D304" s="19"/>
      <c r="E304" s="19"/>
      <c r="F304" s="19"/>
      <c r="G304" s="19"/>
      <c r="H304" s="19"/>
      <c r="T304" s="3" t="s">
        <v>228</v>
      </c>
    </row>
    <row r="305" spans="1:20" ht="15">
      <c r="A305" s="20" t="s">
        <v>37</v>
      </c>
      <c r="B305" s="20"/>
      <c r="C305" s="21"/>
      <c r="D305" s="21"/>
      <c r="E305" s="21"/>
      <c r="F305" s="21"/>
      <c r="G305" s="21"/>
      <c r="H305" s="18"/>
      <c r="T305" s="3" t="s">
        <v>36</v>
      </c>
    </row>
    <row r="306" spans="1:15" ht="15">
      <c r="A306" s="22">
        <v>94</v>
      </c>
      <c r="B306" s="22">
        <v>20</v>
      </c>
      <c r="C306" s="22" t="s">
        <v>43</v>
      </c>
      <c r="D306" s="23">
        <v>0</v>
      </c>
      <c r="E306" s="24">
        <v>0</v>
      </c>
      <c r="F306" s="24">
        <v>0</v>
      </c>
      <c r="G306" s="25">
        <f>((D306-E306+F306)*(B306))</f>
        <v>0</v>
      </c>
      <c r="H306" s="26"/>
      <c r="I306" s="2">
        <f>((D306*B306))</f>
        <v>0</v>
      </c>
      <c r="J306" s="2">
        <f>((E306*B306))</f>
        <v>0</v>
      </c>
      <c r="K306" s="2">
        <f>((F306*B306))</f>
        <v>0</v>
      </c>
      <c r="O306" s="1" t="s">
        <v>230</v>
      </c>
    </row>
    <row r="307" spans="1:20" ht="60" customHeight="1">
      <c r="A307" s="27" t="s">
        <v>231</v>
      </c>
      <c r="B307" s="27"/>
      <c r="C307" s="27"/>
      <c r="D307" s="27"/>
      <c r="E307" s="27"/>
      <c r="F307" s="27"/>
      <c r="G307" s="27"/>
      <c r="H307" s="27"/>
      <c r="T307" s="3" t="s">
        <v>230</v>
      </c>
    </row>
    <row r="308" spans="1:20" ht="15">
      <c r="A308" s="28" t="s">
        <v>37</v>
      </c>
      <c r="B308" s="28"/>
      <c r="C308" s="11"/>
      <c r="D308" s="11"/>
      <c r="E308" s="11"/>
      <c r="F308" s="11"/>
      <c r="G308" s="11"/>
      <c r="H308" s="26"/>
      <c r="T308" s="3" t="s">
        <v>36</v>
      </c>
    </row>
    <row r="309" spans="1:15" ht="15">
      <c r="A309" s="14">
        <v>95</v>
      </c>
      <c r="B309" s="14">
        <v>10</v>
      </c>
      <c r="C309" s="14" t="s">
        <v>43</v>
      </c>
      <c r="D309" s="15">
        <v>0</v>
      </c>
      <c r="E309" s="16">
        <v>0</v>
      </c>
      <c r="F309" s="16">
        <v>0</v>
      </c>
      <c r="G309" s="17">
        <f>((D309-E309+F309)*(B309))</f>
        <v>0</v>
      </c>
      <c r="H309" s="18"/>
      <c r="I309" s="2">
        <f>((D309*B309))</f>
        <v>0</v>
      </c>
      <c r="J309" s="2">
        <f>((E309*B309))</f>
        <v>0</v>
      </c>
      <c r="K309" s="2">
        <f>((F309*B309))</f>
        <v>0</v>
      </c>
      <c r="O309" s="1" t="s">
        <v>232</v>
      </c>
    </row>
    <row r="310" spans="1:20" ht="60" customHeight="1">
      <c r="A310" s="19" t="s">
        <v>233</v>
      </c>
      <c r="B310" s="19"/>
      <c r="C310" s="19"/>
      <c r="D310" s="19"/>
      <c r="E310" s="19"/>
      <c r="F310" s="19"/>
      <c r="G310" s="19"/>
      <c r="H310" s="19"/>
      <c r="T310" s="3" t="s">
        <v>232</v>
      </c>
    </row>
    <row r="311" spans="1:20" ht="15">
      <c r="A311" s="20" t="s">
        <v>37</v>
      </c>
      <c r="B311" s="20"/>
      <c r="C311" s="21"/>
      <c r="D311" s="21"/>
      <c r="E311" s="21"/>
      <c r="F311" s="21"/>
      <c r="G311" s="21"/>
      <c r="H311" s="18"/>
      <c r="T311" s="3" t="s">
        <v>36</v>
      </c>
    </row>
    <row r="312" spans="1:15" ht="15">
      <c r="A312" s="22">
        <v>96</v>
      </c>
      <c r="B312" s="22">
        <v>24</v>
      </c>
      <c r="C312" s="22" t="s">
        <v>43</v>
      </c>
      <c r="D312" s="23">
        <v>0</v>
      </c>
      <c r="E312" s="24">
        <v>0</v>
      </c>
      <c r="F312" s="24">
        <v>0</v>
      </c>
      <c r="G312" s="25">
        <f>((D312-E312+F312)*(B312))</f>
        <v>0</v>
      </c>
      <c r="H312" s="26"/>
      <c r="I312" s="2">
        <f>((D312*B312))</f>
        <v>0</v>
      </c>
      <c r="J312" s="2">
        <f>((E312*B312))</f>
        <v>0</v>
      </c>
      <c r="K312" s="2">
        <f>((F312*B312))</f>
        <v>0</v>
      </c>
      <c r="O312" s="1" t="s">
        <v>234</v>
      </c>
    </row>
    <row r="313" spans="1:20" ht="84" customHeight="1">
      <c r="A313" s="27" t="s">
        <v>235</v>
      </c>
      <c r="B313" s="27"/>
      <c r="C313" s="27"/>
      <c r="D313" s="27"/>
      <c r="E313" s="27"/>
      <c r="F313" s="27"/>
      <c r="G313" s="27"/>
      <c r="H313" s="27"/>
      <c r="T313" s="3" t="s">
        <v>234</v>
      </c>
    </row>
    <row r="314" spans="1:20" ht="15">
      <c r="A314" s="28" t="s">
        <v>37</v>
      </c>
      <c r="B314" s="28"/>
      <c r="C314" s="11"/>
      <c r="D314" s="11"/>
      <c r="E314" s="11"/>
      <c r="F314" s="11"/>
      <c r="G314" s="11"/>
      <c r="H314" s="26"/>
      <c r="T314" s="3" t="s">
        <v>36</v>
      </c>
    </row>
    <row r="315" spans="1:15" ht="15">
      <c r="A315" s="14">
        <v>97</v>
      </c>
      <c r="B315" s="14">
        <v>24</v>
      </c>
      <c r="C315" s="14" t="s">
        <v>43</v>
      </c>
      <c r="D315" s="15">
        <v>0</v>
      </c>
      <c r="E315" s="16">
        <v>0</v>
      </c>
      <c r="F315" s="16">
        <v>0</v>
      </c>
      <c r="G315" s="17">
        <f>((D315-E315+F315)*(B315))</f>
        <v>0</v>
      </c>
      <c r="H315" s="18"/>
      <c r="I315" s="2">
        <f>((D315*B315))</f>
        <v>0</v>
      </c>
      <c r="J315" s="2">
        <f>((E315*B315))</f>
        <v>0</v>
      </c>
      <c r="K315" s="2">
        <f>((F315*B315))</f>
        <v>0</v>
      </c>
      <c r="O315" s="1" t="s">
        <v>236</v>
      </c>
    </row>
    <row r="316" spans="1:20" ht="84" customHeight="1">
      <c r="A316" s="19" t="s">
        <v>237</v>
      </c>
      <c r="B316" s="19"/>
      <c r="C316" s="19"/>
      <c r="D316" s="19"/>
      <c r="E316" s="19"/>
      <c r="F316" s="19"/>
      <c r="G316" s="19"/>
      <c r="H316" s="19"/>
      <c r="T316" s="3" t="s">
        <v>236</v>
      </c>
    </row>
    <row r="317" spans="1:20" ht="15">
      <c r="A317" s="20" t="s">
        <v>37</v>
      </c>
      <c r="B317" s="20"/>
      <c r="C317" s="21"/>
      <c r="D317" s="21"/>
      <c r="E317" s="21"/>
      <c r="F317" s="21"/>
      <c r="G317" s="21"/>
      <c r="H317" s="18"/>
      <c r="T317" s="3" t="s">
        <v>36</v>
      </c>
    </row>
    <row r="318" spans="1:15" ht="15">
      <c r="A318" s="22">
        <v>98</v>
      </c>
      <c r="B318" s="22">
        <v>24</v>
      </c>
      <c r="C318" s="22" t="s">
        <v>43</v>
      </c>
      <c r="D318" s="23">
        <v>0</v>
      </c>
      <c r="E318" s="24">
        <v>0</v>
      </c>
      <c r="F318" s="24">
        <v>0</v>
      </c>
      <c r="G318" s="25">
        <f>((D318-E318+F318)*(B318))</f>
        <v>0</v>
      </c>
      <c r="H318" s="26"/>
      <c r="I318" s="2">
        <f>((D318*B318))</f>
        <v>0</v>
      </c>
      <c r="J318" s="2">
        <f>((E318*B318))</f>
        <v>0</v>
      </c>
      <c r="K318" s="2">
        <f>((F318*B318))</f>
        <v>0</v>
      </c>
      <c r="O318" s="1" t="s">
        <v>238</v>
      </c>
    </row>
    <row r="319" spans="1:20" ht="84" customHeight="1">
      <c r="A319" s="27" t="s">
        <v>239</v>
      </c>
      <c r="B319" s="27"/>
      <c r="C319" s="27"/>
      <c r="D319" s="27"/>
      <c r="E319" s="27"/>
      <c r="F319" s="27"/>
      <c r="G319" s="27"/>
      <c r="H319" s="27"/>
      <c r="T319" s="3" t="s">
        <v>238</v>
      </c>
    </row>
    <row r="320" spans="1:20" ht="15">
      <c r="A320" s="28" t="s">
        <v>37</v>
      </c>
      <c r="B320" s="28"/>
      <c r="C320" s="11"/>
      <c r="D320" s="11"/>
      <c r="E320" s="11"/>
      <c r="F320" s="11"/>
      <c r="G320" s="11"/>
      <c r="H320" s="26"/>
      <c r="T320" s="3" t="s">
        <v>36</v>
      </c>
    </row>
    <row r="321" spans="1:15" ht="15">
      <c r="A321" s="14">
        <v>99</v>
      </c>
      <c r="B321" s="14">
        <v>24</v>
      </c>
      <c r="C321" s="14" t="s">
        <v>43</v>
      </c>
      <c r="D321" s="15">
        <v>0</v>
      </c>
      <c r="E321" s="16">
        <v>0</v>
      </c>
      <c r="F321" s="16">
        <v>0</v>
      </c>
      <c r="G321" s="17">
        <f>((D321-E321+F321)*(B321))</f>
        <v>0</v>
      </c>
      <c r="H321" s="18"/>
      <c r="I321" s="2">
        <f>((D321*B321))</f>
        <v>0</v>
      </c>
      <c r="J321" s="2">
        <f>((E321*B321))</f>
        <v>0</v>
      </c>
      <c r="K321" s="2">
        <f>((F321*B321))</f>
        <v>0</v>
      </c>
      <c r="O321" s="1" t="s">
        <v>240</v>
      </c>
    </row>
    <row r="322" spans="1:20" ht="84" customHeight="1">
      <c r="A322" s="19" t="s">
        <v>241</v>
      </c>
      <c r="B322" s="19"/>
      <c r="C322" s="19"/>
      <c r="D322" s="19"/>
      <c r="E322" s="19"/>
      <c r="F322" s="19"/>
      <c r="G322" s="19"/>
      <c r="H322" s="19"/>
      <c r="T322" s="3" t="s">
        <v>240</v>
      </c>
    </row>
    <row r="323" spans="1:20" ht="15">
      <c r="A323" s="20" t="s">
        <v>37</v>
      </c>
      <c r="B323" s="20"/>
      <c r="C323" s="21"/>
      <c r="D323" s="21"/>
      <c r="E323" s="21"/>
      <c r="F323" s="21"/>
      <c r="G323" s="21"/>
      <c r="H323" s="18"/>
      <c r="T323" s="3" t="s">
        <v>36</v>
      </c>
    </row>
    <row r="324" spans="1:15" ht="15">
      <c r="A324" s="22">
        <v>100</v>
      </c>
      <c r="B324" s="22">
        <v>7500</v>
      </c>
      <c r="C324" s="22" t="s">
        <v>33</v>
      </c>
      <c r="D324" s="23">
        <v>0</v>
      </c>
      <c r="E324" s="24">
        <v>0</v>
      </c>
      <c r="F324" s="24">
        <v>0</v>
      </c>
      <c r="G324" s="25">
        <f>((D324-E324+F324)*(B324))</f>
        <v>0</v>
      </c>
      <c r="H324" s="26"/>
      <c r="I324" s="2">
        <f>((D324*B324))</f>
        <v>0</v>
      </c>
      <c r="J324" s="2">
        <f>((E324*B324))</f>
        <v>0</v>
      </c>
      <c r="K324" s="2">
        <f>((F324*B324))</f>
        <v>0</v>
      </c>
      <c r="O324" s="1" t="s">
        <v>242</v>
      </c>
    </row>
    <row r="325" spans="1:20" ht="84" customHeight="1">
      <c r="A325" s="27" t="s">
        <v>243</v>
      </c>
      <c r="B325" s="27"/>
      <c r="C325" s="27"/>
      <c r="D325" s="27"/>
      <c r="E325" s="27"/>
      <c r="F325" s="27"/>
      <c r="G325" s="27"/>
      <c r="H325" s="27"/>
      <c r="T325" s="3" t="s">
        <v>242</v>
      </c>
    </row>
    <row r="326" spans="1:20" ht="15">
      <c r="A326" s="28" t="s">
        <v>37</v>
      </c>
      <c r="B326" s="28"/>
      <c r="C326" s="11"/>
      <c r="D326" s="11"/>
      <c r="E326" s="11"/>
      <c r="F326" s="11"/>
      <c r="G326" s="11"/>
      <c r="H326" s="26"/>
      <c r="T326" s="3" t="s">
        <v>36</v>
      </c>
    </row>
    <row r="327" spans="1:15" ht="15">
      <c r="A327" s="14">
        <v>101</v>
      </c>
      <c r="B327" s="14">
        <v>12</v>
      </c>
      <c r="C327" s="14" t="s">
        <v>33</v>
      </c>
      <c r="D327" s="15">
        <v>0</v>
      </c>
      <c r="E327" s="16">
        <v>0</v>
      </c>
      <c r="F327" s="16">
        <v>0</v>
      </c>
      <c r="G327" s="17">
        <f>((D327-E327+F327)*(B327))</f>
        <v>0</v>
      </c>
      <c r="H327" s="18"/>
      <c r="I327" s="2">
        <f>((D327*B327))</f>
        <v>0</v>
      </c>
      <c r="J327" s="2">
        <f>((E327*B327))</f>
        <v>0</v>
      </c>
      <c r="K327" s="2">
        <f>((F327*B327))</f>
        <v>0</v>
      </c>
      <c r="O327" s="1" t="s">
        <v>244</v>
      </c>
    </row>
    <row r="328" spans="1:20" ht="84" customHeight="1">
      <c r="A328" s="19" t="s">
        <v>245</v>
      </c>
      <c r="B328" s="19"/>
      <c r="C328" s="19"/>
      <c r="D328" s="19"/>
      <c r="E328" s="19"/>
      <c r="F328" s="19"/>
      <c r="G328" s="19"/>
      <c r="H328" s="19"/>
      <c r="T328" s="3" t="s">
        <v>244</v>
      </c>
    </row>
    <row r="329" spans="1:20" ht="15">
      <c r="A329" s="20" t="s">
        <v>37</v>
      </c>
      <c r="B329" s="20"/>
      <c r="C329" s="21"/>
      <c r="D329" s="21"/>
      <c r="E329" s="21"/>
      <c r="F329" s="21"/>
      <c r="G329" s="21"/>
      <c r="H329" s="18"/>
      <c r="T329" s="3" t="s">
        <v>36</v>
      </c>
    </row>
    <row r="330" spans="1:15" ht="15">
      <c r="A330" s="22">
        <v>102</v>
      </c>
      <c r="B330" s="22">
        <v>24</v>
      </c>
      <c r="C330" s="22" t="s">
        <v>50</v>
      </c>
      <c r="D330" s="23">
        <v>0</v>
      </c>
      <c r="E330" s="24">
        <v>0</v>
      </c>
      <c r="F330" s="24">
        <v>0</v>
      </c>
      <c r="G330" s="25">
        <f>((D330-E330+F330)*(B330))</f>
        <v>0</v>
      </c>
      <c r="H330" s="26"/>
      <c r="I330" s="2">
        <f>((D330*B330))</f>
        <v>0</v>
      </c>
      <c r="J330" s="2">
        <f>((E330*B330))</f>
        <v>0</v>
      </c>
      <c r="K330" s="2">
        <f>((F330*B330))</f>
        <v>0</v>
      </c>
      <c r="O330" s="1" t="s">
        <v>246</v>
      </c>
    </row>
    <row r="331" spans="1:20" ht="15">
      <c r="A331" s="27" t="s">
        <v>247</v>
      </c>
      <c r="B331" s="27"/>
      <c r="C331" s="27"/>
      <c r="D331" s="27"/>
      <c r="E331" s="27"/>
      <c r="F331" s="27"/>
      <c r="G331" s="27"/>
      <c r="H331" s="27"/>
      <c r="T331" s="3" t="s">
        <v>246</v>
      </c>
    </row>
    <row r="332" spans="1:20" ht="15">
      <c r="A332" s="28" t="s">
        <v>37</v>
      </c>
      <c r="B332" s="28"/>
      <c r="C332" s="11"/>
      <c r="D332" s="11"/>
      <c r="E332" s="11"/>
      <c r="F332" s="11"/>
      <c r="G332" s="11"/>
      <c r="H332" s="26"/>
      <c r="T332" s="3" t="s">
        <v>36</v>
      </c>
    </row>
    <row r="333" spans="1:15" ht="15">
      <c r="A333" s="14">
        <v>103</v>
      </c>
      <c r="B333" s="14">
        <v>24</v>
      </c>
      <c r="C333" s="14" t="s">
        <v>50</v>
      </c>
      <c r="D333" s="15">
        <v>0</v>
      </c>
      <c r="E333" s="16">
        <v>0</v>
      </c>
      <c r="F333" s="16">
        <v>0</v>
      </c>
      <c r="G333" s="17">
        <f>((D333-E333+F333)*(B333))</f>
        <v>0</v>
      </c>
      <c r="H333" s="18"/>
      <c r="I333" s="2">
        <f>((D333*B333))</f>
        <v>0</v>
      </c>
      <c r="J333" s="2">
        <f>((E333*B333))</f>
        <v>0</v>
      </c>
      <c r="K333" s="2">
        <f>((F333*B333))</f>
        <v>0</v>
      </c>
      <c r="O333" s="1" t="s">
        <v>248</v>
      </c>
    </row>
    <row r="334" spans="1:20" ht="15">
      <c r="A334" s="19" t="s">
        <v>249</v>
      </c>
      <c r="B334" s="19"/>
      <c r="C334" s="19"/>
      <c r="D334" s="19"/>
      <c r="E334" s="19"/>
      <c r="F334" s="19"/>
      <c r="G334" s="19"/>
      <c r="H334" s="19"/>
      <c r="T334" s="3" t="s">
        <v>248</v>
      </c>
    </row>
    <row r="335" spans="1:20" ht="15">
      <c r="A335" s="20" t="s">
        <v>37</v>
      </c>
      <c r="B335" s="20"/>
      <c r="C335" s="21"/>
      <c r="D335" s="21"/>
      <c r="E335" s="21"/>
      <c r="F335" s="21"/>
      <c r="G335" s="21"/>
      <c r="H335" s="18"/>
      <c r="T335" s="3" t="s">
        <v>36</v>
      </c>
    </row>
    <row r="336" spans="1:15" ht="15">
      <c r="A336" s="22">
        <v>104</v>
      </c>
      <c r="B336" s="22">
        <v>48</v>
      </c>
      <c r="C336" s="22" t="s">
        <v>66</v>
      </c>
      <c r="D336" s="23">
        <v>0</v>
      </c>
      <c r="E336" s="24">
        <v>0</v>
      </c>
      <c r="F336" s="24">
        <v>0</v>
      </c>
      <c r="G336" s="25">
        <f>((D336-E336+F336)*(B336))</f>
        <v>0</v>
      </c>
      <c r="H336" s="26"/>
      <c r="I336" s="2">
        <f>((D336*B336))</f>
        <v>0</v>
      </c>
      <c r="J336" s="2">
        <f>((E336*B336))</f>
        <v>0</v>
      </c>
      <c r="K336" s="2">
        <f>((F336*B336))</f>
        <v>0</v>
      </c>
      <c r="O336" s="1" t="s">
        <v>250</v>
      </c>
    </row>
    <row r="337" spans="1:20" ht="48" customHeight="1">
      <c r="A337" s="27" t="s">
        <v>251</v>
      </c>
      <c r="B337" s="27"/>
      <c r="C337" s="27"/>
      <c r="D337" s="27"/>
      <c r="E337" s="27"/>
      <c r="F337" s="27"/>
      <c r="G337" s="27"/>
      <c r="H337" s="27"/>
      <c r="T337" s="3" t="s">
        <v>250</v>
      </c>
    </row>
    <row r="338" spans="1:20" ht="15">
      <c r="A338" s="28" t="s">
        <v>37</v>
      </c>
      <c r="B338" s="28"/>
      <c r="C338" s="11"/>
      <c r="D338" s="11"/>
      <c r="E338" s="11"/>
      <c r="F338" s="11"/>
      <c r="G338" s="11"/>
      <c r="H338" s="26"/>
      <c r="T338" s="3" t="s">
        <v>36</v>
      </c>
    </row>
    <row r="339" spans="1:15" ht="15">
      <c r="A339" s="14">
        <v>105</v>
      </c>
      <c r="B339" s="14">
        <v>32</v>
      </c>
      <c r="C339" s="14" t="s">
        <v>66</v>
      </c>
      <c r="D339" s="15">
        <v>0</v>
      </c>
      <c r="E339" s="16">
        <v>0</v>
      </c>
      <c r="F339" s="16">
        <v>0</v>
      </c>
      <c r="G339" s="17">
        <f>((D339-E339+F339)*(B339))</f>
        <v>0</v>
      </c>
      <c r="H339" s="18"/>
      <c r="I339" s="2">
        <f>((D339*B339))</f>
        <v>0</v>
      </c>
      <c r="J339" s="2">
        <f>((E339*B339))</f>
        <v>0</v>
      </c>
      <c r="K339" s="2">
        <f>((F339*B339))</f>
        <v>0</v>
      </c>
      <c r="O339" s="1" t="s">
        <v>252</v>
      </c>
    </row>
    <row r="340" spans="1:20" ht="48" customHeight="1">
      <c r="A340" s="19" t="s">
        <v>253</v>
      </c>
      <c r="B340" s="19"/>
      <c r="C340" s="19"/>
      <c r="D340" s="19"/>
      <c r="E340" s="19"/>
      <c r="F340" s="19"/>
      <c r="G340" s="19"/>
      <c r="H340" s="19"/>
      <c r="T340" s="3" t="s">
        <v>252</v>
      </c>
    </row>
    <row r="341" spans="1:20" ht="15">
      <c r="A341" s="20" t="s">
        <v>37</v>
      </c>
      <c r="B341" s="20"/>
      <c r="C341" s="21"/>
      <c r="D341" s="21"/>
      <c r="E341" s="21"/>
      <c r="F341" s="21"/>
      <c r="G341" s="21"/>
      <c r="H341" s="18"/>
      <c r="T341" s="3" t="s">
        <v>36</v>
      </c>
    </row>
    <row r="342" spans="1:15" ht="15">
      <c r="A342" s="22">
        <v>106</v>
      </c>
      <c r="B342" s="22">
        <v>48</v>
      </c>
      <c r="C342" s="22" t="s">
        <v>180</v>
      </c>
      <c r="D342" s="23">
        <v>0</v>
      </c>
      <c r="E342" s="24">
        <v>0</v>
      </c>
      <c r="F342" s="24">
        <v>0</v>
      </c>
      <c r="G342" s="25">
        <f>((D342-E342+F342)*(B342))</f>
        <v>0</v>
      </c>
      <c r="H342" s="26"/>
      <c r="I342" s="2">
        <f>((D342*B342))</f>
        <v>0</v>
      </c>
      <c r="J342" s="2">
        <f>((E342*B342))</f>
        <v>0</v>
      </c>
      <c r="K342" s="2">
        <f>((F342*B342))</f>
        <v>0</v>
      </c>
      <c r="O342" s="1" t="s">
        <v>254</v>
      </c>
    </row>
    <row r="343" spans="1:20" ht="132" customHeight="1">
      <c r="A343" s="27" t="s">
        <v>255</v>
      </c>
      <c r="B343" s="27"/>
      <c r="C343" s="27"/>
      <c r="D343" s="27"/>
      <c r="E343" s="27"/>
      <c r="F343" s="27"/>
      <c r="G343" s="27"/>
      <c r="H343" s="27"/>
      <c r="T343" s="3" t="s">
        <v>254</v>
      </c>
    </row>
    <row r="344" spans="1:20" ht="15">
      <c r="A344" s="28" t="s">
        <v>37</v>
      </c>
      <c r="B344" s="28"/>
      <c r="C344" s="11"/>
      <c r="D344" s="11"/>
      <c r="E344" s="11"/>
      <c r="F344" s="11"/>
      <c r="G344" s="11"/>
      <c r="H344" s="26"/>
      <c r="T344" s="3" t="s">
        <v>36</v>
      </c>
    </row>
    <row r="345" spans="1:15" ht="15">
      <c r="A345" s="14">
        <v>107</v>
      </c>
      <c r="B345" s="14">
        <v>12</v>
      </c>
      <c r="C345" s="14" t="s">
        <v>66</v>
      </c>
      <c r="D345" s="15">
        <v>0</v>
      </c>
      <c r="E345" s="16">
        <v>0</v>
      </c>
      <c r="F345" s="16">
        <v>0</v>
      </c>
      <c r="G345" s="17">
        <f>((D345-E345+F345)*(B345))</f>
        <v>0</v>
      </c>
      <c r="H345" s="18"/>
      <c r="I345" s="2">
        <f>((D345*B345))</f>
        <v>0</v>
      </c>
      <c r="J345" s="2">
        <f>((E345*B345))</f>
        <v>0</v>
      </c>
      <c r="K345" s="2">
        <f>((F345*B345))</f>
        <v>0</v>
      </c>
      <c r="O345" s="1" t="s">
        <v>256</v>
      </c>
    </row>
    <row r="346" spans="1:20" ht="84" customHeight="1">
      <c r="A346" s="19" t="s">
        <v>257</v>
      </c>
      <c r="B346" s="19"/>
      <c r="C346" s="19"/>
      <c r="D346" s="19"/>
      <c r="E346" s="19"/>
      <c r="F346" s="19"/>
      <c r="G346" s="19"/>
      <c r="H346" s="19"/>
      <c r="T346" s="3" t="s">
        <v>256</v>
      </c>
    </row>
    <row r="347" spans="1:20" ht="15">
      <c r="A347" s="20" t="s">
        <v>37</v>
      </c>
      <c r="B347" s="20"/>
      <c r="C347" s="21"/>
      <c r="D347" s="21"/>
      <c r="E347" s="21"/>
      <c r="F347" s="21"/>
      <c r="G347" s="21"/>
      <c r="H347" s="18"/>
      <c r="T347" s="3" t="s">
        <v>36</v>
      </c>
    </row>
    <row r="348" spans="1:15" ht="15">
      <c r="A348" s="22">
        <v>108</v>
      </c>
      <c r="B348" s="22">
        <v>36</v>
      </c>
      <c r="C348" s="22" t="s">
        <v>43</v>
      </c>
      <c r="D348" s="23">
        <v>0</v>
      </c>
      <c r="E348" s="24">
        <v>0</v>
      </c>
      <c r="F348" s="24">
        <v>0</v>
      </c>
      <c r="G348" s="25">
        <f>((D348-E348+F348)*(B348))</f>
        <v>0</v>
      </c>
      <c r="H348" s="26"/>
      <c r="I348" s="2">
        <f>((D348*B348))</f>
        <v>0</v>
      </c>
      <c r="J348" s="2">
        <f>((E348*B348))</f>
        <v>0</v>
      </c>
      <c r="K348" s="2">
        <f>((F348*B348))</f>
        <v>0</v>
      </c>
      <c r="O348" s="1" t="s">
        <v>258</v>
      </c>
    </row>
    <row r="349" spans="1:20" ht="84" customHeight="1">
      <c r="A349" s="27" t="s">
        <v>259</v>
      </c>
      <c r="B349" s="27"/>
      <c r="C349" s="27"/>
      <c r="D349" s="27"/>
      <c r="E349" s="27"/>
      <c r="F349" s="27"/>
      <c r="G349" s="27"/>
      <c r="H349" s="27"/>
      <c r="T349" s="3" t="s">
        <v>258</v>
      </c>
    </row>
    <row r="350" spans="1:20" ht="15">
      <c r="A350" s="28" t="s">
        <v>37</v>
      </c>
      <c r="B350" s="28"/>
      <c r="C350" s="11"/>
      <c r="D350" s="11"/>
      <c r="E350" s="11"/>
      <c r="F350" s="11"/>
      <c r="G350" s="11"/>
      <c r="H350" s="26"/>
      <c r="T350" s="3" t="s">
        <v>36</v>
      </c>
    </row>
    <row r="351" spans="1:15" ht="15">
      <c r="A351" s="14">
        <v>109</v>
      </c>
      <c r="B351" s="14">
        <v>50</v>
      </c>
      <c r="C351" s="14" t="s">
        <v>43</v>
      </c>
      <c r="D351" s="15">
        <v>0</v>
      </c>
      <c r="E351" s="16">
        <v>0</v>
      </c>
      <c r="F351" s="16">
        <v>0</v>
      </c>
      <c r="G351" s="17">
        <f>((D351-E351+F351)*(B351))</f>
        <v>0</v>
      </c>
      <c r="H351" s="18"/>
      <c r="I351" s="2">
        <f>((D351*B351))</f>
        <v>0</v>
      </c>
      <c r="J351" s="2">
        <f>((E351*B351))</f>
        <v>0</v>
      </c>
      <c r="K351" s="2">
        <f>((F351*B351))</f>
        <v>0</v>
      </c>
      <c r="O351" s="1" t="s">
        <v>260</v>
      </c>
    </row>
    <row r="352" spans="1:20" ht="48" customHeight="1">
      <c r="A352" s="19" t="s">
        <v>261</v>
      </c>
      <c r="B352" s="19"/>
      <c r="C352" s="19"/>
      <c r="D352" s="19"/>
      <c r="E352" s="19"/>
      <c r="F352" s="19"/>
      <c r="G352" s="19"/>
      <c r="H352" s="19"/>
      <c r="T352" s="3" t="s">
        <v>260</v>
      </c>
    </row>
    <row r="353" spans="1:20" ht="15">
      <c r="A353" s="20" t="s">
        <v>37</v>
      </c>
      <c r="B353" s="20"/>
      <c r="C353" s="21"/>
      <c r="D353" s="21"/>
      <c r="E353" s="21"/>
      <c r="F353" s="21"/>
      <c r="G353" s="21"/>
      <c r="H353" s="18"/>
      <c r="T353" s="3" t="s">
        <v>36</v>
      </c>
    </row>
    <row r="354" spans="1:15" ht="15">
      <c r="A354" s="22">
        <v>110</v>
      </c>
      <c r="B354" s="22">
        <v>12</v>
      </c>
      <c r="C354" s="22" t="s">
        <v>66</v>
      </c>
      <c r="D354" s="23">
        <v>0</v>
      </c>
      <c r="E354" s="24">
        <v>0</v>
      </c>
      <c r="F354" s="24">
        <v>0</v>
      </c>
      <c r="G354" s="25">
        <f>((D354-E354+F354)*(B354))</f>
        <v>0</v>
      </c>
      <c r="H354" s="26"/>
      <c r="I354" s="2">
        <f>((D354*B354))</f>
        <v>0</v>
      </c>
      <c r="J354" s="2">
        <f>((E354*B354))</f>
        <v>0</v>
      </c>
      <c r="K354" s="2">
        <f>((F354*B354))</f>
        <v>0</v>
      </c>
      <c r="O354" s="1" t="s">
        <v>262</v>
      </c>
    </row>
    <row r="355" spans="1:20" ht="48" customHeight="1">
      <c r="A355" s="27" t="s">
        <v>263</v>
      </c>
      <c r="B355" s="27"/>
      <c r="C355" s="27"/>
      <c r="D355" s="27"/>
      <c r="E355" s="27"/>
      <c r="F355" s="27"/>
      <c r="G355" s="27"/>
      <c r="H355" s="27"/>
      <c r="T355" s="3" t="s">
        <v>262</v>
      </c>
    </row>
    <row r="356" spans="1:20" ht="15">
      <c r="A356" s="28" t="s">
        <v>37</v>
      </c>
      <c r="B356" s="28"/>
      <c r="C356" s="11"/>
      <c r="D356" s="11"/>
      <c r="E356" s="11"/>
      <c r="F356" s="11"/>
      <c r="G356" s="11"/>
      <c r="H356" s="26"/>
      <c r="T356" s="3" t="s">
        <v>36</v>
      </c>
    </row>
    <row r="357" spans="1:15" ht="15">
      <c r="A357" s="14">
        <v>111</v>
      </c>
      <c r="B357" s="14">
        <v>100</v>
      </c>
      <c r="C357" s="14" t="s">
        <v>43</v>
      </c>
      <c r="D357" s="15">
        <v>0</v>
      </c>
      <c r="E357" s="16">
        <v>0</v>
      </c>
      <c r="F357" s="16">
        <v>0</v>
      </c>
      <c r="G357" s="17">
        <f>((D357-E357+F357)*(B357))</f>
        <v>0</v>
      </c>
      <c r="H357" s="18"/>
      <c r="I357" s="2">
        <f>((D357*B357))</f>
        <v>0</v>
      </c>
      <c r="J357" s="2">
        <f>((E357*B357))</f>
        <v>0</v>
      </c>
      <c r="K357" s="2">
        <f>((F357*B357))</f>
        <v>0</v>
      </c>
      <c r="O357" s="1" t="s">
        <v>264</v>
      </c>
    </row>
    <row r="358" spans="1:20" ht="84" customHeight="1">
      <c r="A358" s="19" t="s">
        <v>265</v>
      </c>
      <c r="B358" s="19"/>
      <c r="C358" s="19"/>
      <c r="D358" s="19"/>
      <c r="E358" s="19"/>
      <c r="F358" s="19"/>
      <c r="G358" s="19"/>
      <c r="H358" s="19"/>
      <c r="T358" s="3" t="s">
        <v>264</v>
      </c>
    </row>
    <row r="359" spans="1:20" ht="15">
      <c r="A359" s="20" t="s">
        <v>37</v>
      </c>
      <c r="B359" s="20"/>
      <c r="C359" s="21"/>
      <c r="D359" s="21"/>
      <c r="E359" s="21"/>
      <c r="F359" s="21"/>
      <c r="G359" s="21"/>
      <c r="H359" s="18"/>
      <c r="T359" s="3" t="s">
        <v>36</v>
      </c>
    </row>
    <row r="360" spans="1:15" ht="15">
      <c r="A360" s="22">
        <v>112</v>
      </c>
      <c r="B360" s="22">
        <v>36</v>
      </c>
      <c r="C360" s="22" t="s">
        <v>43</v>
      </c>
      <c r="D360" s="23">
        <v>0</v>
      </c>
      <c r="E360" s="24">
        <v>0</v>
      </c>
      <c r="F360" s="24">
        <v>0</v>
      </c>
      <c r="G360" s="25">
        <f>((D360-E360+F360)*(B360))</f>
        <v>0</v>
      </c>
      <c r="H360" s="26"/>
      <c r="I360" s="2">
        <f>((D360*B360))</f>
        <v>0</v>
      </c>
      <c r="J360" s="2">
        <f>((E360*B360))</f>
        <v>0</v>
      </c>
      <c r="K360" s="2">
        <f>((F360*B360))</f>
        <v>0</v>
      </c>
      <c r="O360" s="1" t="s">
        <v>266</v>
      </c>
    </row>
    <row r="361" spans="1:20" ht="36" customHeight="1">
      <c r="A361" s="27" t="s">
        <v>267</v>
      </c>
      <c r="B361" s="27"/>
      <c r="C361" s="27"/>
      <c r="D361" s="27"/>
      <c r="E361" s="27"/>
      <c r="F361" s="27"/>
      <c r="G361" s="27"/>
      <c r="H361" s="27"/>
      <c r="T361" s="3" t="s">
        <v>266</v>
      </c>
    </row>
    <row r="362" spans="1:20" ht="15">
      <c r="A362" s="28" t="s">
        <v>37</v>
      </c>
      <c r="B362" s="28"/>
      <c r="C362" s="11"/>
      <c r="D362" s="11"/>
      <c r="E362" s="11"/>
      <c r="F362" s="11"/>
      <c r="G362" s="11"/>
      <c r="H362" s="26"/>
      <c r="T362" s="3" t="s">
        <v>36</v>
      </c>
    </row>
    <row r="363" spans="1:15" ht="15">
      <c r="A363" s="14">
        <v>113</v>
      </c>
      <c r="B363" s="14">
        <v>60</v>
      </c>
      <c r="C363" s="14" t="s">
        <v>180</v>
      </c>
      <c r="D363" s="15">
        <v>0</v>
      </c>
      <c r="E363" s="16">
        <v>0</v>
      </c>
      <c r="F363" s="16">
        <v>0</v>
      </c>
      <c r="G363" s="17">
        <f>((D363-E363+F363)*(B363))</f>
        <v>0</v>
      </c>
      <c r="H363" s="18"/>
      <c r="I363" s="2">
        <f>((D363*B363))</f>
        <v>0</v>
      </c>
      <c r="J363" s="2">
        <f>((E363*B363))</f>
        <v>0</v>
      </c>
      <c r="K363" s="2">
        <f>((F363*B363))</f>
        <v>0</v>
      </c>
      <c r="O363" s="1" t="s">
        <v>268</v>
      </c>
    </row>
    <row r="364" spans="1:20" ht="72" customHeight="1">
      <c r="A364" s="19" t="s">
        <v>269</v>
      </c>
      <c r="B364" s="19"/>
      <c r="C364" s="19"/>
      <c r="D364" s="19"/>
      <c r="E364" s="19"/>
      <c r="F364" s="19"/>
      <c r="G364" s="19"/>
      <c r="H364" s="19"/>
      <c r="T364" s="3" t="s">
        <v>268</v>
      </c>
    </row>
    <row r="365" spans="1:20" ht="15">
      <c r="A365" s="20" t="s">
        <v>37</v>
      </c>
      <c r="B365" s="20"/>
      <c r="C365" s="21"/>
      <c r="D365" s="21"/>
      <c r="E365" s="21"/>
      <c r="F365" s="21"/>
      <c r="G365" s="21"/>
      <c r="H365" s="18"/>
      <c r="T365" s="3" t="s">
        <v>36</v>
      </c>
    </row>
    <row r="366" spans="1:15" ht="15">
      <c r="A366" s="22">
        <v>114</v>
      </c>
      <c r="B366" s="22">
        <v>24</v>
      </c>
      <c r="C366" s="22" t="s">
        <v>180</v>
      </c>
      <c r="D366" s="23">
        <v>0</v>
      </c>
      <c r="E366" s="24">
        <v>0</v>
      </c>
      <c r="F366" s="24">
        <v>0</v>
      </c>
      <c r="G366" s="25">
        <f>((D366-E366+F366)*(B366))</f>
        <v>0</v>
      </c>
      <c r="H366" s="26"/>
      <c r="I366" s="2">
        <f>((D366*B366))</f>
        <v>0</v>
      </c>
      <c r="J366" s="2">
        <f>((E366*B366))</f>
        <v>0</v>
      </c>
      <c r="K366" s="2">
        <f>((F366*B366))</f>
        <v>0</v>
      </c>
      <c r="O366" s="1" t="s">
        <v>270</v>
      </c>
    </row>
    <row r="367" spans="1:20" ht="12" customHeight="1">
      <c r="A367" s="27" t="s">
        <v>271</v>
      </c>
      <c r="B367" s="27"/>
      <c r="C367" s="27"/>
      <c r="D367" s="27"/>
      <c r="E367" s="27"/>
      <c r="F367" s="27"/>
      <c r="G367" s="27"/>
      <c r="H367" s="27"/>
      <c r="T367" s="3" t="s">
        <v>270</v>
      </c>
    </row>
    <row r="368" spans="1:20" ht="15">
      <c r="A368" s="28" t="s">
        <v>37</v>
      </c>
      <c r="B368" s="28"/>
      <c r="C368" s="11"/>
      <c r="D368" s="11"/>
      <c r="E368" s="11"/>
      <c r="F368" s="11"/>
      <c r="G368" s="11"/>
      <c r="H368" s="26"/>
      <c r="T368" s="3" t="s">
        <v>36</v>
      </c>
    </row>
    <row r="369" spans="1:15" ht="15">
      <c r="A369" s="14">
        <v>115</v>
      </c>
      <c r="B369" s="14">
        <v>24</v>
      </c>
      <c r="C369" s="14" t="s">
        <v>180</v>
      </c>
      <c r="D369" s="15">
        <v>0</v>
      </c>
      <c r="E369" s="16">
        <v>0</v>
      </c>
      <c r="F369" s="16">
        <v>0</v>
      </c>
      <c r="G369" s="17">
        <f>((D369-E369+F369)*(B369))</f>
        <v>0</v>
      </c>
      <c r="H369" s="18"/>
      <c r="I369" s="2">
        <f>((D369*B369))</f>
        <v>0</v>
      </c>
      <c r="J369" s="2">
        <f>((E369*B369))</f>
        <v>0</v>
      </c>
      <c r="K369" s="2">
        <f>((F369*B369))</f>
        <v>0</v>
      </c>
      <c r="O369" s="1" t="s">
        <v>272</v>
      </c>
    </row>
    <row r="370" spans="1:20" ht="12" customHeight="1">
      <c r="A370" s="19" t="s">
        <v>273</v>
      </c>
      <c r="B370" s="19"/>
      <c r="C370" s="19"/>
      <c r="D370" s="19"/>
      <c r="E370" s="19"/>
      <c r="F370" s="19"/>
      <c r="G370" s="19"/>
      <c r="H370" s="19"/>
      <c r="T370" s="3" t="s">
        <v>272</v>
      </c>
    </row>
    <row r="371" spans="1:20" ht="15">
      <c r="A371" s="20" t="s">
        <v>37</v>
      </c>
      <c r="B371" s="20"/>
      <c r="C371" s="21"/>
      <c r="D371" s="21"/>
      <c r="E371" s="21"/>
      <c r="F371" s="21"/>
      <c r="G371" s="21"/>
      <c r="H371" s="18"/>
      <c r="T371" s="3" t="s">
        <v>36</v>
      </c>
    </row>
    <row r="372" spans="1:15" ht="15">
      <c r="A372" s="22">
        <v>116</v>
      </c>
      <c r="B372" s="22">
        <v>12</v>
      </c>
      <c r="C372" s="22" t="s">
        <v>43</v>
      </c>
      <c r="D372" s="23">
        <v>0</v>
      </c>
      <c r="E372" s="24">
        <v>0</v>
      </c>
      <c r="F372" s="24">
        <v>0</v>
      </c>
      <c r="G372" s="25">
        <f>((D372-E372+F372)*(B372))</f>
        <v>0</v>
      </c>
      <c r="H372" s="26"/>
      <c r="I372" s="2">
        <f>((D372*B372))</f>
        <v>0</v>
      </c>
      <c r="J372" s="2">
        <f>((E372*B372))</f>
        <v>0</v>
      </c>
      <c r="K372" s="2">
        <f>((F372*B372))</f>
        <v>0</v>
      </c>
      <c r="O372" s="1" t="s">
        <v>274</v>
      </c>
    </row>
    <row r="373" spans="1:20" ht="84" customHeight="1">
      <c r="A373" s="27" t="s">
        <v>275</v>
      </c>
      <c r="B373" s="27"/>
      <c r="C373" s="27"/>
      <c r="D373" s="27"/>
      <c r="E373" s="27"/>
      <c r="F373" s="27"/>
      <c r="G373" s="27"/>
      <c r="H373" s="27"/>
      <c r="T373" s="3" t="s">
        <v>274</v>
      </c>
    </row>
    <row r="374" spans="1:20" ht="15">
      <c r="A374" s="28" t="s">
        <v>37</v>
      </c>
      <c r="B374" s="28"/>
      <c r="C374" s="11"/>
      <c r="D374" s="11"/>
      <c r="E374" s="11"/>
      <c r="F374" s="11"/>
      <c r="G374" s="11"/>
      <c r="H374" s="26"/>
      <c r="T374" s="3" t="s">
        <v>36</v>
      </c>
    </row>
    <row r="375" spans="1:15" ht="15">
      <c r="A375" s="14">
        <v>117</v>
      </c>
      <c r="B375" s="14">
        <v>12</v>
      </c>
      <c r="C375" s="14" t="s">
        <v>43</v>
      </c>
      <c r="D375" s="15">
        <v>0</v>
      </c>
      <c r="E375" s="16">
        <v>0</v>
      </c>
      <c r="F375" s="16">
        <v>0</v>
      </c>
      <c r="G375" s="17">
        <f>((D375-E375+F375)*(B375))</f>
        <v>0</v>
      </c>
      <c r="H375" s="18"/>
      <c r="I375" s="2">
        <f>((D375*B375))</f>
        <v>0</v>
      </c>
      <c r="J375" s="2">
        <f>((E375*B375))</f>
        <v>0</v>
      </c>
      <c r="K375" s="2">
        <f>((F375*B375))</f>
        <v>0</v>
      </c>
      <c r="O375" s="1" t="s">
        <v>276</v>
      </c>
    </row>
    <row r="376" spans="1:20" ht="84" customHeight="1">
      <c r="A376" s="19" t="s">
        <v>277</v>
      </c>
      <c r="B376" s="19"/>
      <c r="C376" s="19"/>
      <c r="D376" s="19"/>
      <c r="E376" s="19"/>
      <c r="F376" s="19"/>
      <c r="G376" s="19"/>
      <c r="H376" s="19"/>
      <c r="T376" s="3" t="s">
        <v>276</v>
      </c>
    </row>
    <row r="377" spans="1:20" ht="15">
      <c r="A377" s="20" t="s">
        <v>37</v>
      </c>
      <c r="B377" s="20"/>
      <c r="C377" s="21"/>
      <c r="D377" s="21"/>
      <c r="E377" s="21"/>
      <c r="F377" s="21"/>
      <c r="G377" s="21"/>
      <c r="H377" s="18"/>
      <c r="T377" s="3" t="s">
        <v>36</v>
      </c>
    </row>
    <row r="378" spans="1:15" ht="15">
      <c r="A378" s="22">
        <v>118</v>
      </c>
      <c r="B378" s="22">
        <v>12</v>
      </c>
      <c r="C378" s="22" t="s">
        <v>43</v>
      </c>
      <c r="D378" s="23">
        <v>0</v>
      </c>
      <c r="E378" s="24">
        <v>0</v>
      </c>
      <c r="F378" s="24">
        <v>0</v>
      </c>
      <c r="G378" s="25">
        <f>((D378-E378+F378)*(B378))</f>
        <v>0</v>
      </c>
      <c r="H378" s="26"/>
      <c r="I378" s="2">
        <f>((D378*B378))</f>
        <v>0</v>
      </c>
      <c r="J378" s="2">
        <f>((E378*B378))</f>
        <v>0</v>
      </c>
      <c r="K378" s="2">
        <f>((F378*B378))</f>
        <v>0</v>
      </c>
      <c r="O378" s="1" t="s">
        <v>278</v>
      </c>
    </row>
    <row r="379" spans="1:20" ht="84" customHeight="1">
      <c r="A379" s="27" t="s">
        <v>279</v>
      </c>
      <c r="B379" s="27"/>
      <c r="C379" s="27"/>
      <c r="D379" s="27"/>
      <c r="E379" s="27"/>
      <c r="F379" s="27"/>
      <c r="G379" s="27"/>
      <c r="H379" s="27"/>
      <c r="T379" s="3" t="s">
        <v>278</v>
      </c>
    </row>
    <row r="380" spans="1:20" ht="15">
      <c r="A380" s="28" t="s">
        <v>37</v>
      </c>
      <c r="B380" s="28"/>
      <c r="C380" s="11"/>
      <c r="D380" s="11"/>
      <c r="E380" s="11"/>
      <c r="F380" s="11"/>
      <c r="G380" s="11"/>
      <c r="H380" s="26"/>
      <c r="T380" s="3" t="s">
        <v>36</v>
      </c>
    </row>
    <row r="381" spans="1:15" ht="15">
      <c r="A381" s="14">
        <v>119</v>
      </c>
      <c r="B381" s="14">
        <v>12</v>
      </c>
      <c r="C381" s="14" t="s">
        <v>66</v>
      </c>
      <c r="D381" s="15">
        <v>0</v>
      </c>
      <c r="E381" s="16">
        <v>0</v>
      </c>
      <c r="F381" s="16">
        <v>0</v>
      </c>
      <c r="G381" s="17">
        <f>((D381-E381+F381)*(B381))</f>
        <v>0</v>
      </c>
      <c r="H381" s="18"/>
      <c r="I381" s="2">
        <f>((D381*B381))</f>
        <v>0</v>
      </c>
      <c r="J381" s="2">
        <f>((E381*B381))</f>
        <v>0</v>
      </c>
      <c r="K381" s="2">
        <f>((F381*B381))</f>
        <v>0</v>
      </c>
      <c r="O381" s="1" t="s">
        <v>280</v>
      </c>
    </row>
    <row r="382" spans="1:20" ht="24" customHeight="1">
      <c r="A382" s="19" t="s">
        <v>281</v>
      </c>
      <c r="B382" s="19"/>
      <c r="C382" s="19"/>
      <c r="D382" s="19"/>
      <c r="E382" s="19"/>
      <c r="F382" s="19"/>
      <c r="G382" s="19"/>
      <c r="H382" s="19"/>
      <c r="T382" s="3" t="s">
        <v>280</v>
      </c>
    </row>
    <row r="383" spans="1:20" ht="15">
      <c r="A383" s="20" t="s">
        <v>37</v>
      </c>
      <c r="B383" s="20"/>
      <c r="C383" s="21"/>
      <c r="D383" s="21"/>
      <c r="E383" s="21"/>
      <c r="F383" s="21"/>
      <c r="G383" s="21"/>
      <c r="H383" s="18"/>
      <c r="T383" s="3" t="s">
        <v>36</v>
      </c>
    </row>
    <row r="384" spans="1:15" ht="15">
      <c r="A384" s="22">
        <v>120</v>
      </c>
      <c r="B384" s="22">
        <v>500</v>
      </c>
      <c r="C384" s="22" t="s">
        <v>282</v>
      </c>
      <c r="D384" s="23">
        <v>0</v>
      </c>
      <c r="E384" s="24">
        <v>0</v>
      </c>
      <c r="F384" s="24">
        <v>0</v>
      </c>
      <c r="G384" s="25">
        <f>((D384-E384+F384)*(B384))</f>
        <v>0</v>
      </c>
      <c r="H384" s="26"/>
      <c r="I384" s="2">
        <f>((D384*B384))</f>
        <v>0</v>
      </c>
      <c r="J384" s="2">
        <f>((E384*B384))</f>
        <v>0</v>
      </c>
      <c r="K384" s="2">
        <f>((F384*B384))</f>
        <v>0</v>
      </c>
      <c r="O384" s="1" t="s">
        <v>283</v>
      </c>
    </row>
    <row r="385" spans="1:20" ht="84" customHeight="1">
      <c r="A385" s="27" t="s">
        <v>284</v>
      </c>
      <c r="B385" s="27"/>
      <c r="C385" s="27"/>
      <c r="D385" s="27"/>
      <c r="E385" s="27"/>
      <c r="F385" s="27"/>
      <c r="G385" s="27"/>
      <c r="H385" s="27"/>
      <c r="T385" s="3" t="s">
        <v>283</v>
      </c>
    </row>
    <row r="386" spans="1:20" ht="15">
      <c r="A386" s="28" t="s">
        <v>37</v>
      </c>
      <c r="B386" s="28"/>
      <c r="C386" s="11"/>
      <c r="D386" s="11"/>
      <c r="E386" s="11"/>
      <c r="F386" s="11"/>
      <c r="G386" s="11"/>
      <c r="H386" s="26"/>
      <c r="T386" s="3" t="s">
        <v>36</v>
      </c>
    </row>
    <row r="387" spans="1:15" ht="15">
      <c r="A387" s="14">
        <v>121</v>
      </c>
      <c r="B387" s="14">
        <v>500</v>
      </c>
      <c r="C387" s="14" t="s">
        <v>282</v>
      </c>
      <c r="D387" s="15">
        <v>0</v>
      </c>
      <c r="E387" s="16">
        <v>0</v>
      </c>
      <c r="F387" s="16">
        <v>0</v>
      </c>
      <c r="G387" s="17">
        <f>((D387-E387+F387)*(B387))</f>
        <v>0</v>
      </c>
      <c r="H387" s="18"/>
      <c r="I387" s="2">
        <f>((D387*B387))</f>
        <v>0</v>
      </c>
      <c r="J387" s="2">
        <f>((E387*B387))</f>
        <v>0</v>
      </c>
      <c r="K387" s="2">
        <f>((F387*B387))</f>
        <v>0</v>
      </c>
      <c r="O387" s="1" t="s">
        <v>285</v>
      </c>
    </row>
    <row r="388" spans="1:20" ht="84" customHeight="1">
      <c r="A388" s="19" t="s">
        <v>286</v>
      </c>
      <c r="B388" s="19"/>
      <c r="C388" s="19"/>
      <c r="D388" s="19"/>
      <c r="E388" s="19"/>
      <c r="F388" s="19"/>
      <c r="G388" s="19"/>
      <c r="H388" s="19"/>
      <c r="T388" s="3" t="s">
        <v>285</v>
      </c>
    </row>
    <row r="389" spans="1:20" ht="15">
      <c r="A389" s="20" t="s">
        <v>37</v>
      </c>
      <c r="B389" s="20"/>
      <c r="C389" s="21"/>
      <c r="D389" s="21"/>
      <c r="E389" s="21"/>
      <c r="F389" s="21"/>
      <c r="G389" s="21"/>
      <c r="H389" s="18"/>
      <c r="T389" s="3" t="s">
        <v>36</v>
      </c>
    </row>
    <row r="390" spans="1:15" ht="15">
      <c r="A390" s="22">
        <v>122</v>
      </c>
      <c r="B390" s="22">
        <v>120</v>
      </c>
      <c r="C390" s="22" t="s">
        <v>43</v>
      </c>
      <c r="D390" s="23">
        <v>0</v>
      </c>
      <c r="E390" s="24">
        <v>0</v>
      </c>
      <c r="F390" s="24">
        <v>0</v>
      </c>
      <c r="G390" s="25">
        <f>((D390-E390+F390)*(B390))</f>
        <v>0</v>
      </c>
      <c r="H390" s="26"/>
      <c r="I390" s="2">
        <f>((D390*B390))</f>
        <v>0</v>
      </c>
      <c r="J390" s="2">
        <f>((E390*B390))</f>
        <v>0</v>
      </c>
      <c r="K390" s="2">
        <f>((F390*B390))</f>
        <v>0</v>
      </c>
      <c r="O390" s="1" t="s">
        <v>287</v>
      </c>
    </row>
    <row r="391" spans="1:20" ht="60" customHeight="1">
      <c r="A391" s="27" t="s">
        <v>288</v>
      </c>
      <c r="B391" s="27"/>
      <c r="C391" s="27"/>
      <c r="D391" s="27"/>
      <c r="E391" s="27"/>
      <c r="F391" s="27"/>
      <c r="G391" s="27"/>
      <c r="H391" s="27"/>
      <c r="T391" s="3" t="s">
        <v>287</v>
      </c>
    </row>
    <row r="392" spans="1:20" ht="15">
      <c r="A392" s="28" t="s">
        <v>37</v>
      </c>
      <c r="B392" s="28"/>
      <c r="C392" s="11"/>
      <c r="D392" s="11"/>
      <c r="E392" s="11"/>
      <c r="F392" s="11"/>
      <c r="G392" s="11"/>
      <c r="H392" s="26"/>
      <c r="T392" s="3" t="s">
        <v>36</v>
      </c>
    </row>
    <row r="393" spans="1:15" ht="15">
      <c r="A393" s="14">
        <v>123</v>
      </c>
      <c r="B393" s="14">
        <v>200</v>
      </c>
      <c r="C393" s="14" t="s">
        <v>43</v>
      </c>
      <c r="D393" s="15">
        <v>0</v>
      </c>
      <c r="E393" s="16">
        <v>0</v>
      </c>
      <c r="F393" s="16">
        <v>0</v>
      </c>
      <c r="G393" s="17">
        <f>((D393-E393+F393)*(B393))</f>
        <v>0</v>
      </c>
      <c r="H393" s="18"/>
      <c r="I393" s="2">
        <f>((D393*B393))</f>
        <v>0</v>
      </c>
      <c r="J393" s="2">
        <f>((E393*B393))</f>
        <v>0</v>
      </c>
      <c r="K393" s="2">
        <f>((F393*B393))</f>
        <v>0</v>
      </c>
      <c r="O393" s="1" t="s">
        <v>289</v>
      </c>
    </row>
    <row r="394" spans="1:20" ht="60" customHeight="1">
      <c r="A394" s="19" t="s">
        <v>290</v>
      </c>
      <c r="B394" s="19"/>
      <c r="C394" s="19"/>
      <c r="D394" s="19"/>
      <c r="E394" s="19"/>
      <c r="F394" s="19"/>
      <c r="G394" s="19"/>
      <c r="H394" s="19"/>
      <c r="T394" s="3" t="s">
        <v>289</v>
      </c>
    </row>
    <row r="395" spans="1:20" ht="15">
      <c r="A395" s="20" t="s">
        <v>37</v>
      </c>
      <c r="B395" s="20"/>
      <c r="C395" s="21"/>
      <c r="D395" s="21"/>
      <c r="E395" s="21"/>
      <c r="F395" s="21"/>
      <c r="G395" s="21"/>
      <c r="H395" s="18"/>
      <c r="T395" s="3" t="s">
        <v>36</v>
      </c>
    </row>
    <row r="396" spans="1:15" ht="15">
      <c r="A396" s="22">
        <v>124</v>
      </c>
      <c r="B396" s="22">
        <v>250</v>
      </c>
      <c r="C396" s="22" t="s">
        <v>43</v>
      </c>
      <c r="D396" s="23">
        <v>0</v>
      </c>
      <c r="E396" s="24">
        <v>0</v>
      </c>
      <c r="F396" s="24">
        <v>0</v>
      </c>
      <c r="G396" s="25">
        <f>((D396-E396+F396)*(B396))</f>
        <v>0</v>
      </c>
      <c r="H396" s="26"/>
      <c r="I396" s="2">
        <f>((D396*B396))</f>
        <v>0</v>
      </c>
      <c r="J396" s="2">
        <f>((E396*B396))</f>
        <v>0</v>
      </c>
      <c r="K396" s="2">
        <f>((F396*B396))</f>
        <v>0</v>
      </c>
      <c r="O396" s="1" t="s">
        <v>291</v>
      </c>
    </row>
    <row r="397" spans="1:20" ht="60" customHeight="1">
      <c r="A397" s="27" t="s">
        <v>292</v>
      </c>
      <c r="B397" s="27"/>
      <c r="C397" s="27"/>
      <c r="D397" s="27"/>
      <c r="E397" s="27"/>
      <c r="F397" s="27"/>
      <c r="G397" s="27"/>
      <c r="H397" s="27"/>
      <c r="T397" s="3" t="s">
        <v>291</v>
      </c>
    </row>
    <row r="398" spans="1:20" ht="15">
      <c r="A398" s="28" t="s">
        <v>37</v>
      </c>
      <c r="B398" s="28"/>
      <c r="C398" s="11"/>
      <c r="D398" s="11"/>
      <c r="E398" s="11"/>
      <c r="F398" s="11"/>
      <c r="G398" s="11"/>
      <c r="H398" s="26"/>
      <c r="T398" s="3" t="s">
        <v>36</v>
      </c>
    </row>
    <row r="399" spans="1:15" ht="15">
      <c r="A399" s="14">
        <v>125</v>
      </c>
      <c r="B399" s="14">
        <v>600</v>
      </c>
      <c r="C399" s="14" t="s">
        <v>43</v>
      </c>
      <c r="D399" s="15">
        <v>0</v>
      </c>
      <c r="E399" s="16">
        <v>0</v>
      </c>
      <c r="F399" s="16">
        <v>0</v>
      </c>
      <c r="G399" s="17">
        <f>((D399-E399+F399)*(B399))</f>
        <v>0</v>
      </c>
      <c r="H399" s="18"/>
      <c r="I399" s="2">
        <f>((D399*B399))</f>
        <v>0</v>
      </c>
      <c r="J399" s="2">
        <f>((E399*B399))</f>
        <v>0</v>
      </c>
      <c r="K399" s="2">
        <f>((F399*B399))</f>
        <v>0</v>
      </c>
      <c r="O399" s="1" t="s">
        <v>293</v>
      </c>
    </row>
    <row r="400" spans="1:20" ht="60" customHeight="1">
      <c r="A400" s="19" t="s">
        <v>294</v>
      </c>
      <c r="B400" s="19"/>
      <c r="C400" s="19"/>
      <c r="D400" s="19"/>
      <c r="E400" s="19"/>
      <c r="F400" s="19"/>
      <c r="G400" s="19"/>
      <c r="H400" s="19"/>
      <c r="T400" s="3" t="s">
        <v>293</v>
      </c>
    </row>
    <row r="401" spans="1:20" ht="15">
      <c r="A401" s="20" t="s">
        <v>37</v>
      </c>
      <c r="B401" s="20"/>
      <c r="C401" s="21"/>
      <c r="D401" s="21"/>
      <c r="E401" s="21"/>
      <c r="F401" s="21"/>
      <c r="G401" s="21"/>
      <c r="H401" s="18"/>
      <c r="T401" s="3" t="s">
        <v>36</v>
      </c>
    </row>
    <row r="402" spans="1:15" ht="15">
      <c r="A402" s="22">
        <v>126</v>
      </c>
      <c r="B402" s="22">
        <v>150</v>
      </c>
      <c r="C402" s="22" t="s">
        <v>43</v>
      </c>
      <c r="D402" s="23">
        <v>0</v>
      </c>
      <c r="E402" s="24">
        <v>0</v>
      </c>
      <c r="F402" s="24">
        <v>0</v>
      </c>
      <c r="G402" s="25">
        <f>((D402-E402+F402)*(B402))</f>
        <v>0</v>
      </c>
      <c r="H402" s="26"/>
      <c r="I402" s="2">
        <f>((D402*B402))</f>
        <v>0</v>
      </c>
      <c r="J402" s="2">
        <f>((E402*B402))</f>
        <v>0</v>
      </c>
      <c r="K402" s="2">
        <f>((F402*B402))</f>
        <v>0</v>
      </c>
      <c r="O402" s="1" t="s">
        <v>295</v>
      </c>
    </row>
    <row r="403" spans="1:20" ht="84" customHeight="1">
      <c r="A403" s="27" t="s">
        <v>296</v>
      </c>
      <c r="B403" s="27"/>
      <c r="C403" s="27"/>
      <c r="D403" s="27"/>
      <c r="E403" s="27"/>
      <c r="F403" s="27"/>
      <c r="G403" s="27"/>
      <c r="H403" s="27"/>
      <c r="T403" s="3" t="s">
        <v>295</v>
      </c>
    </row>
    <row r="404" spans="1:20" ht="15">
      <c r="A404" s="28" t="s">
        <v>37</v>
      </c>
      <c r="B404" s="28"/>
      <c r="C404" s="11"/>
      <c r="D404" s="11"/>
      <c r="E404" s="11"/>
      <c r="F404" s="11"/>
      <c r="G404" s="11"/>
      <c r="H404" s="26"/>
      <c r="T404" s="3" t="s">
        <v>36</v>
      </c>
    </row>
    <row r="405" spans="1:15" ht="15">
      <c r="A405" s="14">
        <v>127</v>
      </c>
      <c r="B405" s="14">
        <v>12</v>
      </c>
      <c r="C405" s="14" t="s">
        <v>43</v>
      </c>
      <c r="D405" s="15">
        <v>0</v>
      </c>
      <c r="E405" s="16">
        <v>0</v>
      </c>
      <c r="F405" s="16">
        <v>0</v>
      </c>
      <c r="G405" s="17">
        <f>((D405-E405+F405)*(B405))</f>
        <v>0</v>
      </c>
      <c r="H405" s="18"/>
      <c r="I405" s="2">
        <f>((D405*B405))</f>
        <v>0</v>
      </c>
      <c r="J405" s="2">
        <f>((E405*B405))</f>
        <v>0</v>
      </c>
      <c r="K405" s="2">
        <f>((F405*B405))</f>
        <v>0</v>
      </c>
      <c r="O405" s="1" t="s">
        <v>297</v>
      </c>
    </row>
    <row r="406" spans="1:20" ht="72" customHeight="1">
      <c r="A406" s="19" t="s">
        <v>298</v>
      </c>
      <c r="B406" s="19"/>
      <c r="C406" s="19"/>
      <c r="D406" s="19"/>
      <c r="E406" s="19"/>
      <c r="F406" s="19"/>
      <c r="G406" s="19"/>
      <c r="H406" s="19"/>
      <c r="T406" s="3" t="s">
        <v>297</v>
      </c>
    </row>
    <row r="407" spans="1:20" ht="15">
      <c r="A407" s="20" t="s">
        <v>37</v>
      </c>
      <c r="B407" s="20"/>
      <c r="C407" s="21"/>
      <c r="D407" s="21"/>
      <c r="E407" s="21"/>
      <c r="F407" s="21"/>
      <c r="G407" s="21"/>
      <c r="H407" s="18"/>
      <c r="T407" s="3" t="s">
        <v>36</v>
      </c>
    </row>
    <row r="408" spans="1:15" ht="15">
      <c r="A408" s="22">
        <v>128</v>
      </c>
      <c r="B408" s="22">
        <v>6</v>
      </c>
      <c r="C408" s="22" t="s">
        <v>66</v>
      </c>
      <c r="D408" s="23">
        <v>0</v>
      </c>
      <c r="E408" s="24">
        <v>0</v>
      </c>
      <c r="F408" s="24">
        <v>0</v>
      </c>
      <c r="G408" s="25">
        <f>((D408-E408+F408)*(B408))</f>
        <v>0</v>
      </c>
      <c r="H408" s="26"/>
      <c r="I408" s="2">
        <f>((D408*B408))</f>
        <v>0</v>
      </c>
      <c r="J408" s="2">
        <f>((E408*B408))</f>
        <v>0</v>
      </c>
      <c r="K408" s="2">
        <f>((F408*B408))</f>
        <v>0</v>
      </c>
      <c r="O408" s="1" t="s">
        <v>299</v>
      </c>
    </row>
    <row r="409" spans="1:20" ht="60" customHeight="1">
      <c r="A409" s="27" t="s">
        <v>300</v>
      </c>
      <c r="B409" s="27"/>
      <c r="C409" s="27"/>
      <c r="D409" s="27"/>
      <c r="E409" s="27"/>
      <c r="F409" s="27"/>
      <c r="G409" s="27"/>
      <c r="H409" s="27"/>
      <c r="T409" s="3" t="s">
        <v>299</v>
      </c>
    </row>
    <row r="410" spans="1:20" ht="15">
      <c r="A410" s="28" t="s">
        <v>37</v>
      </c>
      <c r="B410" s="28"/>
      <c r="C410" s="11"/>
      <c r="D410" s="11"/>
      <c r="E410" s="11"/>
      <c r="F410" s="11"/>
      <c r="G410" s="11"/>
      <c r="H410" s="26"/>
      <c r="T410" s="3" t="s">
        <v>36</v>
      </c>
    </row>
    <row r="411" spans="1:15" ht="15">
      <c r="A411" s="14">
        <v>129</v>
      </c>
      <c r="B411" s="14">
        <v>24</v>
      </c>
      <c r="C411" s="14" t="s">
        <v>301</v>
      </c>
      <c r="D411" s="15">
        <v>0</v>
      </c>
      <c r="E411" s="16">
        <v>0</v>
      </c>
      <c r="F411" s="16">
        <v>0</v>
      </c>
      <c r="G411" s="17">
        <f>((D411-E411+F411)*(B411))</f>
        <v>0</v>
      </c>
      <c r="H411" s="18"/>
      <c r="I411" s="2">
        <f>((D411*B411))</f>
        <v>0</v>
      </c>
      <c r="J411" s="2">
        <f>((E411*B411))</f>
        <v>0</v>
      </c>
      <c r="K411" s="2">
        <f>((F411*B411))</f>
        <v>0</v>
      </c>
      <c r="O411" s="1" t="s">
        <v>302</v>
      </c>
    </row>
    <row r="412" spans="1:20" ht="12" customHeight="1">
      <c r="A412" s="19" t="s">
        <v>303</v>
      </c>
      <c r="B412" s="19"/>
      <c r="C412" s="19"/>
      <c r="D412" s="19"/>
      <c r="E412" s="19"/>
      <c r="F412" s="19"/>
      <c r="G412" s="19"/>
      <c r="H412" s="19"/>
      <c r="T412" s="3" t="s">
        <v>302</v>
      </c>
    </row>
    <row r="413" spans="1:20" ht="15">
      <c r="A413" s="20" t="s">
        <v>37</v>
      </c>
      <c r="B413" s="20"/>
      <c r="C413" s="21"/>
      <c r="D413" s="21"/>
      <c r="E413" s="21"/>
      <c r="F413" s="21"/>
      <c r="G413" s="21"/>
      <c r="H413" s="18"/>
      <c r="T413" s="3" t="s">
        <v>36</v>
      </c>
    </row>
    <row r="414" spans="1:15" ht="15">
      <c r="A414" s="22">
        <v>130</v>
      </c>
      <c r="B414" s="22">
        <v>36</v>
      </c>
      <c r="C414" s="22" t="s">
        <v>50</v>
      </c>
      <c r="D414" s="23">
        <v>0</v>
      </c>
      <c r="E414" s="24">
        <v>0</v>
      </c>
      <c r="F414" s="24">
        <v>0</v>
      </c>
      <c r="G414" s="25">
        <f>((D414-E414+F414)*(B414))</f>
        <v>0</v>
      </c>
      <c r="H414" s="26"/>
      <c r="I414" s="2">
        <f>((D414*B414))</f>
        <v>0</v>
      </c>
      <c r="J414" s="2">
        <f>((E414*B414))</f>
        <v>0</v>
      </c>
      <c r="K414" s="2">
        <f>((F414*B414))</f>
        <v>0</v>
      </c>
      <c r="O414" s="1" t="s">
        <v>304</v>
      </c>
    </row>
    <row r="415" spans="1:20" ht="84" customHeight="1">
      <c r="A415" s="27" t="s">
        <v>305</v>
      </c>
      <c r="B415" s="27"/>
      <c r="C415" s="27"/>
      <c r="D415" s="27"/>
      <c r="E415" s="27"/>
      <c r="F415" s="27"/>
      <c r="G415" s="27"/>
      <c r="H415" s="27"/>
      <c r="T415" s="3" t="s">
        <v>304</v>
      </c>
    </row>
    <row r="416" spans="1:20" ht="15">
      <c r="A416" s="28" t="s">
        <v>37</v>
      </c>
      <c r="B416" s="28"/>
      <c r="C416" s="11"/>
      <c r="D416" s="11"/>
      <c r="E416" s="11"/>
      <c r="F416" s="11"/>
      <c r="G416" s="11"/>
      <c r="H416" s="26"/>
      <c r="T416" s="3" t="s">
        <v>36</v>
      </c>
    </row>
    <row r="417" spans="1:15" ht="15">
      <c r="A417" s="14">
        <v>131</v>
      </c>
      <c r="B417" s="14">
        <v>36</v>
      </c>
      <c r="C417" s="14" t="s">
        <v>50</v>
      </c>
      <c r="D417" s="15">
        <v>0</v>
      </c>
      <c r="E417" s="16">
        <v>0</v>
      </c>
      <c r="F417" s="16">
        <v>0</v>
      </c>
      <c r="G417" s="17">
        <f>((D417-E417+F417)*(B417))</f>
        <v>0</v>
      </c>
      <c r="H417" s="18"/>
      <c r="I417" s="2">
        <f>((D417*B417))</f>
        <v>0</v>
      </c>
      <c r="J417" s="2">
        <f>((E417*B417))</f>
        <v>0</v>
      </c>
      <c r="K417" s="2">
        <f>((F417*B417))</f>
        <v>0</v>
      </c>
      <c r="O417" s="1" t="s">
        <v>306</v>
      </c>
    </row>
    <row r="418" spans="1:20" ht="84" customHeight="1">
      <c r="A418" s="19" t="s">
        <v>307</v>
      </c>
      <c r="B418" s="19"/>
      <c r="C418" s="19"/>
      <c r="D418" s="19"/>
      <c r="E418" s="19"/>
      <c r="F418" s="19"/>
      <c r="G418" s="19"/>
      <c r="H418" s="19"/>
      <c r="T418" s="3" t="s">
        <v>306</v>
      </c>
    </row>
    <row r="419" spans="1:20" ht="15">
      <c r="A419" s="20" t="s">
        <v>37</v>
      </c>
      <c r="B419" s="20"/>
      <c r="C419" s="21"/>
      <c r="D419" s="21"/>
      <c r="E419" s="21"/>
      <c r="F419" s="21"/>
      <c r="G419" s="21"/>
      <c r="H419" s="18"/>
      <c r="T419" s="3" t="s">
        <v>36</v>
      </c>
    </row>
    <row r="420" spans="1:15" ht="15">
      <c r="A420" s="22">
        <v>132</v>
      </c>
      <c r="B420" s="22">
        <v>36</v>
      </c>
      <c r="C420" s="22" t="s">
        <v>50</v>
      </c>
      <c r="D420" s="23">
        <v>0</v>
      </c>
      <c r="E420" s="24">
        <v>0</v>
      </c>
      <c r="F420" s="24">
        <v>0</v>
      </c>
      <c r="G420" s="25">
        <f>((D420-E420+F420)*(B420))</f>
        <v>0</v>
      </c>
      <c r="H420" s="26"/>
      <c r="I420" s="2">
        <f>((D420*B420))</f>
        <v>0</v>
      </c>
      <c r="J420" s="2">
        <f>((E420*B420))</f>
        <v>0</v>
      </c>
      <c r="K420" s="2">
        <f>((F420*B420))</f>
        <v>0</v>
      </c>
      <c r="O420" s="1" t="s">
        <v>308</v>
      </c>
    </row>
    <row r="421" spans="1:20" ht="84" customHeight="1">
      <c r="A421" s="27" t="s">
        <v>309</v>
      </c>
      <c r="B421" s="27"/>
      <c r="C421" s="27"/>
      <c r="D421" s="27"/>
      <c r="E421" s="27"/>
      <c r="F421" s="27"/>
      <c r="G421" s="27"/>
      <c r="H421" s="27"/>
      <c r="T421" s="3" t="s">
        <v>308</v>
      </c>
    </row>
    <row r="422" spans="1:20" ht="15">
      <c r="A422" s="28" t="s">
        <v>37</v>
      </c>
      <c r="B422" s="28"/>
      <c r="C422" s="11"/>
      <c r="D422" s="11"/>
      <c r="E422" s="11"/>
      <c r="F422" s="11"/>
      <c r="G422" s="11"/>
      <c r="H422" s="26"/>
      <c r="T422" s="3" t="s">
        <v>36</v>
      </c>
    </row>
    <row r="423" spans="1:15" ht="15">
      <c r="A423" s="14">
        <v>133</v>
      </c>
      <c r="B423" s="14">
        <v>60</v>
      </c>
      <c r="C423" s="14" t="s">
        <v>50</v>
      </c>
      <c r="D423" s="15">
        <v>0</v>
      </c>
      <c r="E423" s="16">
        <v>0</v>
      </c>
      <c r="F423" s="16">
        <v>0</v>
      </c>
      <c r="G423" s="17">
        <f>((D423-E423+F423)*(B423))</f>
        <v>0</v>
      </c>
      <c r="H423" s="18"/>
      <c r="I423" s="2">
        <f>((D423*B423))</f>
        <v>0</v>
      </c>
      <c r="J423" s="2">
        <f>((E423*B423))</f>
        <v>0</v>
      </c>
      <c r="K423" s="2">
        <f>((F423*B423))</f>
        <v>0</v>
      </c>
      <c r="O423" s="1" t="s">
        <v>310</v>
      </c>
    </row>
    <row r="424" spans="1:20" ht="84" customHeight="1">
      <c r="A424" s="19" t="s">
        <v>311</v>
      </c>
      <c r="B424" s="19"/>
      <c r="C424" s="19"/>
      <c r="D424" s="19"/>
      <c r="E424" s="19"/>
      <c r="F424" s="19"/>
      <c r="G424" s="19"/>
      <c r="H424" s="19"/>
      <c r="T424" s="3" t="s">
        <v>310</v>
      </c>
    </row>
    <row r="425" spans="1:20" ht="15">
      <c r="A425" s="20" t="s">
        <v>37</v>
      </c>
      <c r="B425" s="20"/>
      <c r="C425" s="21"/>
      <c r="D425" s="21"/>
      <c r="E425" s="21"/>
      <c r="F425" s="21"/>
      <c r="G425" s="21"/>
      <c r="H425" s="18"/>
      <c r="T425" s="3" t="s">
        <v>36</v>
      </c>
    </row>
    <row r="426" spans="1:15" ht="15">
      <c r="A426" s="22">
        <v>134</v>
      </c>
      <c r="B426" s="22">
        <v>24</v>
      </c>
      <c r="C426" s="22" t="s">
        <v>50</v>
      </c>
      <c r="D426" s="23">
        <v>0</v>
      </c>
      <c r="E426" s="24">
        <v>0</v>
      </c>
      <c r="F426" s="24">
        <v>0</v>
      </c>
      <c r="G426" s="25">
        <f>((D426-E426+F426)*(B426))</f>
        <v>0</v>
      </c>
      <c r="H426" s="26"/>
      <c r="I426" s="2">
        <f>((D426*B426))</f>
        <v>0</v>
      </c>
      <c r="J426" s="2">
        <f>((E426*B426))</f>
        <v>0</v>
      </c>
      <c r="K426" s="2">
        <f>((F426*B426))</f>
        <v>0</v>
      </c>
      <c r="O426" s="1" t="s">
        <v>312</v>
      </c>
    </row>
    <row r="427" spans="1:20" ht="84" customHeight="1">
      <c r="A427" s="27" t="s">
        <v>313</v>
      </c>
      <c r="B427" s="27"/>
      <c r="C427" s="27"/>
      <c r="D427" s="27"/>
      <c r="E427" s="27"/>
      <c r="F427" s="27"/>
      <c r="G427" s="27"/>
      <c r="H427" s="27"/>
      <c r="T427" s="3" t="s">
        <v>312</v>
      </c>
    </row>
    <row r="428" spans="1:20" ht="15">
      <c r="A428" s="28" t="s">
        <v>37</v>
      </c>
      <c r="B428" s="28"/>
      <c r="C428" s="11"/>
      <c r="D428" s="11"/>
      <c r="E428" s="11"/>
      <c r="F428" s="11"/>
      <c r="G428" s="11"/>
      <c r="H428" s="26"/>
      <c r="T428" s="3" t="s">
        <v>36</v>
      </c>
    </row>
    <row r="429" spans="1:15" ht="15">
      <c r="A429" s="14">
        <v>135</v>
      </c>
      <c r="B429" s="14">
        <v>36</v>
      </c>
      <c r="C429" s="14" t="s">
        <v>50</v>
      </c>
      <c r="D429" s="15">
        <v>0</v>
      </c>
      <c r="E429" s="16">
        <v>0</v>
      </c>
      <c r="F429" s="16">
        <v>0</v>
      </c>
      <c r="G429" s="17">
        <f>((D429-E429+F429)*(B429))</f>
        <v>0</v>
      </c>
      <c r="H429" s="18"/>
      <c r="I429" s="2">
        <f>((D429*B429))</f>
        <v>0</v>
      </c>
      <c r="J429" s="2">
        <f>((E429*B429))</f>
        <v>0</v>
      </c>
      <c r="K429" s="2">
        <f>((F429*B429))</f>
        <v>0</v>
      </c>
      <c r="O429" s="1" t="s">
        <v>314</v>
      </c>
    </row>
    <row r="430" spans="1:20" ht="96" customHeight="1">
      <c r="A430" s="19" t="s">
        <v>315</v>
      </c>
      <c r="B430" s="19"/>
      <c r="C430" s="19"/>
      <c r="D430" s="19"/>
      <c r="E430" s="19"/>
      <c r="F430" s="19"/>
      <c r="G430" s="19"/>
      <c r="H430" s="19"/>
      <c r="T430" s="3" t="s">
        <v>314</v>
      </c>
    </row>
    <row r="431" spans="1:20" ht="15">
      <c r="A431" s="20" t="s">
        <v>37</v>
      </c>
      <c r="B431" s="20"/>
      <c r="C431" s="21"/>
      <c r="D431" s="21"/>
      <c r="E431" s="21"/>
      <c r="F431" s="21"/>
      <c r="G431" s="21"/>
      <c r="H431" s="18"/>
      <c r="T431" s="3" t="s">
        <v>36</v>
      </c>
    </row>
    <row r="432" spans="1:15" ht="15">
      <c r="A432" s="22">
        <v>136</v>
      </c>
      <c r="B432" s="22">
        <v>250</v>
      </c>
      <c r="C432" s="22" t="s">
        <v>316</v>
      </c>
      <c r="D432" s="23">
        <v>0</v>
      </c>
      <c r="E432" s="24">
        <v>0</v>
      </c>
      <c r="F432" s="24">
        <v>0</v>
      </c>
      <c r="G432" s="25">
        <f>((D432-E432+F432)*(B432))</f>
        <v>0</v>
      </c>
      <c r="H432" s="26"/>
      <c r="I432" s="2">
        <f>((D432*B432))</f>
        <v>0</v>
      </c>
      <c r="J432" s="2">
        <f>((E432*B432))</f>
        <v>0</v>
      </c>
      <c r="K432" s="2">
        <f>((F432*B432))</f>
        <v>0</v>
      </c>
      <c r="O432" s="1" t="s">
        <v>317</v>
      </c>
    </row>
    <row r="433" spans="1:20" ht="180" customHeight="1">
      <c r="A433" s="27" t="s">
        <v>318</v>
      </c>
      <c r="B433" s="27"/>
      <c r="C433" s="27"/>
      <c r="D433" s="27"/>
      <c r="E433" s="27"/>
      <c r="F433" s="27"/>
      <c r="G433" s="27"/>
      <c r="H433" s="27"/>
      <c r="T433" s="3" t="s">
        <v>317</v>
      </c>
    </row>
    <row r="434" spans="1:20" ht="15">
      <c r="A434" s="28" t="s">
        <v>37</v>
      </c>
      <c r="B434" s="28"/>
      <c r="C434" s="11"/>
      <c r="D434" s="11"/>
      <c r="E434" s="11"/>
      <c r="F434" s="11"/>
      <c r="G434" s="11"/>
      <c r="H434" s="26"/>
      <c r="T434" s="3" t="s">
        <v>36</v>
      </c>
    </row>
    <row r="435" spans="1:15" ht="15">
      <c r="A435" s="14">
        <v>137</v>
      </c>
      <c r="B435" s="14">
        <v>10</v>
      </c>
      <c r="C435" s="14" t="s">
        <v>66</v>
      </c>
      <c r="D435" s="15">
        <v>0</v>
      </c>
      <c r="E435" s="16">
        <v>0</v>
      </c>
      <c r="F435" s="16">
        <v>0</v>
      </c>
      <c r="G435" s="17">
        <f>((D435-E435+F435)*(B435))</f>
        <v>0</v>
      </c>
      <c r="H435" s="18"/>
      <c r="I435" s="2">
        <f>((D435*B435))</f>
        <v>0</v>
      </c>
      <c r="J435" s="2">
        <f>((E435*B435))</f>
        <v>0</v>
      </c>
      <c r="K435" s="2">
        <f>((F435*B435))</f>
        <v>0</v>
      </c>
      <c r="O435" s="1" t="s">
        <v>319</v>
      </c>
    </row>
    <row r="436" spans="1:20" ht="72" customHeight="1">
      <c r="A436" s="19" t="s">
        <v>320</v>
      </c>
      <c r="B436" s="19"/>
      <c r="C436" s="19"/>
      <c r="D436" s="19"/>
      <c r="E436" s="19"/>
      <c r="F436" s="19"/>
      <c r="G436" s="19"/>
      <c r="H436" s="19"/>
      <c r="T436" s="3" t="s">
        <v>319</v>
      </c>
    </row>
    <row r="437" spans="1:20" ht="15">
      <c r="A437" s="20" t="s">
        <v>37</v>
      </c>
      <c r="B437" s="20"/>
      <c r="C437" s="21"/>
      <c r="D437" s="21"/>
      <c r="E437" s="21"/>
      <c r="F437" s="21"/>
      <c r="G437" s="21"/>
      <c r="H437" s="18"/>
      <c r="T437" s="3" t="s">
        <v>36</v>
      </c>
    </row>
    <row r="438" spans="1:15" ht="15">
      <c r="A438" s="22">
        <v>138</v>
      </c>
      <c r="B438" s="22">
        <v>36</v>
      </c>
      <c r="C438" s="22" t="s">
        <v>321</v>
      </c>
      <c r="D438" s="23">
        <v>0</v>
      </c>
      <c r="E438" s="24">
        <v>0</v>
      </c>
      <c r="F438" s="24">
        <v>0</v>
      </c>
      <c r="G438" s="25">
        <f>((D438-E438+F438)*(B438))</f>
        <v>0</v>
      </c>
      <c r="H438" s="26"/>
      <c r="I438" s="2">
        <f>((D438*B438))</f>
        <v>0</v>
      </c>
      <c r="J438" s="2">
        <f>((E438*B438))</f>
        <v>0</v>
      </c>
      <c r="K438" s="2">
        <f>((F438*B438))</f>
        <v>0</v>
      </c>
      <c r="O438" s="1" t="s">
        <v>322</v>
      </c>
    </row>
    <row r="439" spans="1:20" ht="48" customHeight="1">
      <c r="A439" s="27" t="s">
        <v>323</v>
      </c>
      <c r="B439" s="27"/>
      <c r="C439" s="27"/>
      <c r="D439" s="27"/>
      <c r="E439" s="27"/>
      <c r="F439" s="27"/>
      <c r="G439" s="27"/>
      <c r="H439" s="27"/>
      <c r="T439" s="3" t="s">
        <v>322</v>
      </c>
    </row>
    <row r="440" spans="1:20" ht="15">
      <c r="A440" s="28" t="s">
        <v>37</v>
      </c>
      <c r="B440" s="28"/>
      <c r="C440" s="11"/>
      <c r="D440" s="11"/>
      <c r="E440" s="11"/>
      <c r="F440" s="11"/>
      <c r="G440" s="11"/>
      <c r="H440" s="26"/>
      <c r="T440" s="3" t="s">
        <v>36</v>
      </c>
    </row>
    <row r="441" spans="1:15" ht="15">
      <c r="A441" s="14">
        <v>139</v>
      </c>
      <c r="B441" s="14">
        <v>24</v>
      </c>
      <c r="C441" s="14" t="s">
        <v>321</v>
      </c>
      <c r="D441" s="15">
        <v>0</v>
      </c>
      <c r="E441" s="16">
        <v>0</v>
      </c>
      <c r="F441" s="16">
        <v>0</v>
      </c>
      <c r="G441" s="17">
        <f>((D441-E441+F441)*(B441))</f>
        <v>0</v>
      </c>
      <c r="H441" s="18"/>
      <c r="I441" s="2">
        <f>((D441*B441))</f>
        <v>0</v>
      </c>
      <c r="J441" s="2">
        <f>((E441*B441))</f>
        <v>0</v>
      </c>
      <c r="K441" s="2">
        <f>((F441*B441))</f>
        <v>0</v>
      </c>
      <c r="O441" s="1" t="s">
        <v>324</v>
      </c>
    </row>
    <row r="442" spans="1:20" ht="84" customHeight="1">
      <c r="A442" s="19" t="s">
        <v>325</v>
      </c>
      <c r="B442" s="19"/>
      <c r="C442" s="19"/>
      <c r="D442" s="19"/>
      <c r="E442" s="19"/>
      <c r="F442" s="19"/>
      <c r="G442" s="19"/>
      <c r="H442" s="19"/>
      <c r="T442" s="3" t="s">
        <v>324</v>
      </c>
    </row>
    <row r="443" spans="1:20" ht="15">
      <c r="A443" s="20" t="s">
        <v>37</v>
      </c>
      <c r="B443" s="20"/>
      <c r="C443" s="21"/>
      <c r="D443" s="21"/>
      <c r="E443" s="21"/>
      <c r="F443" s="21"/>
      <c r="G443" s="21"/>
      <c r="H443" s="18"/>
      <c r="T443" s="3" t="s">
        <v>36</v>
      </c>
    </row>
    <row r="444" spans="1:15" ht="15">
      <c r="A444" s="22">
        <v>140</v>
      </c>
      <c r="B444" s="22">
        <v>24</v>
      </c>
      <c r="C444" s="22" t="s">
        <v>321</v>
      </c>
      <c r="D444" s="23">
        <v>0</v>
      </c>
      <c r="E444" s="24">
        <v>0</v>
      </c>
      <c r="F444" s="24">
        <v>0</v>
      </c>
      <c r="G444" s="25">
        <f>((D444-E444+F444)*(B444))</f>
        <v>0</v>
      </c>
      <c r="H444" s="26"/>
      <c r="I444" s="2">
        <f>((D444*B444))</f>
        <v>0</v>
      </c>
      <c r="J444" s="2">
        <f>((E444*B444))</f>
        <v>0</v>
      </c>
      <c r="K444" s="2">
        <f>((F444*B444))</f>
        <v>0</v>
      </c>
      <c r="O444" s="1" t="s">
        <v>326</v>
      </c>
    </row>
    <row r="445" spans="1:20" ht="84" customHeight="1">
      <c r="A445" s="27" t="s">
        <v>327</v>
      </c>
      <c r="B445" s="27"/>
      <c r="C445" s="27"/>
      <c r="D445" s="27"/>
      <c r="E445" s="27"/>
      <c r="F445" s="27"/>
      <c r="G445" s="27"/>
      <c r="H445" s="27"/>
      <c r="T445" s="3" t="s">
        <v>326</v>
      </c>
    </row>
    <row r="446" spans="1:20" ht="15">
      <c r="A446" s="28" t="s">
        <v>37</v>
      </c>
      <c r="B446" s="28"/>
      <c r="C446" s="11"/>
      <c r="D446" s="11"/>
      <c r="E446" s="11"/>
      <c r="F446" s="11"/>
      <c r="G446" s="11"/>
      <c r="H446" s="26"/>
      <c r="T446" s="3" t="s">
        <v>36</v>
      </c>
    </row>
    <row r="447" spans="1:15" ht="15">
      <c r="A447" s="14">
        <v>141</v>
      </c>
      <c r="B447" s="14">
        <v>24</v>
      </c>
      <c r="C447" s="14" t="s">
        <v>321</v>
      </c>
      <c r="D447" s="15">
        <v>0</v>
      </c>
      <c r="E447" s="16">
        <v>0</v>
      </c>
      <c r="F447" s="16">
        <v>0</v>
      </c>
      <c r="G447" s="17">
        <f>((D447-E447+F447)*(B447))</f>
        <v>0</v>
      </c>
      <c r="H447" s="18"/>
      <c r="I447" s="2">
        <f>((D447*B447))</f>
        <v>0</v>
      </c>
      <c r="J447" s="2">
        <f>((E447*B447))</f>
        <v>0</v>
      </c>
      <c r="K447" s="2">
        <f>((F447*B447))</f>
        <v>0</v>
      </c>
      <c r="O447" s="1" t="s">
        <v>328</v>
      </c>
    </row>
    <row r="448" spans="1:20" ht="84" customHeight="1">
      <c r="A448" s="19" t="s">
        <v>329</v>
      </c>
      <c r="B448" s="19"/>
      <c r="C448" s="19"/>
      <c r="D448" s="19"/>
      <c r="E448" s="19"/>
      <c r="F448" s="19"/>
      <c r="G448" s="19"/>
      <c r="H448" s="19"/>
      <c r="T448" s="3" t="s">
        <v>328</v>
      </c>
    </row>
    <row r="449" spans="1:20" ht="15">
      <c r="A449" s="20" t="s">
        <v>37</v>
      </c>
      <c r="B449" s="20"/>
      <c r="C449" s="21"/>
      <c r="D449" s="21"/>
      <c r="E449" s="21"/>
      <c r="F449" s="21"/>
      <c r="G449" s="21"/>
      <c r="H449" s="18"/>
      <c r="T449" s="3" t="s">
        <v>36</v>
      </c>
    </row>
    <row r="450" spans="1:15" ht="15">
      <c r="A450" s="22">
        <v>142</v>
      </c>
      <c r="B450" s="22">
        <v>8</v>
      </c>
      <c r="C450" s="22" t="s">
        <v>33</v>
      </c>
      <c r="D450" s="23">
        <v>0</v>
      </c>
      <c r="E450" s="24">
        <v>0</v>
      </c>
      <c r="F450" s="24">
        <v>0</v>
      </c>
      <c r="G450" s="25">
        <f>((D450-E450+F450)*(B450))</f>
        <v>0</v>
      </c>
      <c r="H450" s="26"/>
      <c r="I450" s="2">
        <f>((D450*B450))</f>
        <v>0</v>
      </c>
      <c r="J450" s="2">
        <f>((E450*B450))</f>
        <v>0</v>
      </c>
      <c r="K450" s="2">
        <f>((F450*B450))</f>
        <v>0</v>
      </c>
      <c r="O450" s="1" t="s">
        <v>330</v>
      </c>
    </row>
    <row r="451" spans="1:20" ht="15">
      <c r="A451" s="27" t="s">
        <v>331</v>
      </c>
      <c r="B451" s="27"/>
      <c r="C451" s="27"/>
      <c r="D451" s="27"/>
      <c r="E451" s="27"/>
      <c r="F451" s="27"/>
      <c r="G451" s="27"/>
      <c r="H451" s="27"/>
      <c r="T451" s="3" t="s">
        <v>330</v>
      </c>
    </row>
    <row r="452" spans="1:20" ht="15">
      <c r="A452" s="28" t="s">
        <v>37</v>
      </c>
      <c r="B452" s="28"/>
      <c r="C452" s="11"/>
      <c r="D452" s="11"/>
      <c r="E452" s="11"/>
      <c r="F452" s="11"/>
      <c r="G452" s="11"/>
      <c r="H452" s="26"/>
      <c r="T452" s="3" t="s">
        <v>36</v>
      </c>
    </row>
    <row r="453" spans="1:15" ht="15">
      <c r="A453" s="14">
        <v>143</v>
      </c>
      <c r="B453" s="14">
        <v>8</v>
      </c>
      <c r="C453" s="14" t="s">
        <v>33</v>
      </c>
      <c r="D453" s="15">
        <v>0</v>
      </c>
      <c r="E453" s="16">
        <v>0</v>
      </c>
      <c r="F453" s="16">
        <v>0</v>
      </c>
      <c r="G453" s="17">
        <f>((D453-E453+F453)*(B453))</f>
        <v>0</v>
      </c>
      <c r="H453" s="18"/>
      <c r="I453" s="2">
        <f>((D453*B453))</f>
        <v>0</v>
      </c>
      <c r="J453" s="2">
        <f>((E453*B453))</f>
        <v>0</v>
      </c>
      <c r="K453" s="2">
        <f>((F453*B453))</f>
        <v>0</v>
      </c>
      <c r="O453" s="1" t="s">
        <v>332</v>
      </c>
    </row>
    <row r="454" spans="1:20" ht="36" customHeight="1">
      <c r="A454" s="19" t="s">
        <v>333</v>
      </c>
      <c r="B454" s="19"/>
      <c r="C454" s="19"/>
      <c r="D454" s="19"/>
      <c r="E454" s="19"/>
      <c r="F454" s="19"/>
      <c r="G454" s="19"/>
      <c r="H454" s="19"/>
      <c r="T454" s="3" t="s">
        <v>332</v>
      </c>
    </row>
    <row r="455" spans="1:20" ht="15">
      <c r="A455" s="20" t="s">
        <v>37</v>
      </c>
      <c r="B455" s="20"/>
      <c r="C455" s="21"/>
      <c r="D455" s="21"/>
      <c r="E455" s="21"/>
      <c r="F455" s="21"/>
      <c r="G455" s="21"/>
      <c r="H455" s="18"/>
      <c r="T455" s="3" t="s">
        <v>36</v>
      </c>
    </row>
    <row r="456" spans="1:15" ht="15">
      <c r="A456" s="22">
        <v>144</v>
      </c>
      <c r="B456" s="22">
        <v>8</v>
      </c>
      <c r="C456" s="22" t="s">
        <v>33</v>
      </c>
      <c r="D456" s="23">
        <v>0</v>
      </c>
      <c r="E456" s="24">
        <v>0</v>
      </c>
      <c r="F456" s="24">
        <v>0</v>
      </c>
      <c r="G456" s="25">
        <f>((D456-E456+F456)*(B456))</f>
        <v>0</v>
      </c>
      <c r="H456" s="26"/>
      <c r="I456" s="2">
        <f>((D456*B456))</f>
        <v>0</v>
      </c>
      <c r="J456" s="2">
        <f>((E456*B456))</f>
        <v>0</v>
      </c>
      <c r="K456" s="2">
        <f>((F456*B456))</f>
        <v>0</v>
      </c>
      <c r="O456" s="1" t="s">
        <v>334</v>
      </c>
    </row>
    <row r="457" spans="1:20" ht="24" customHeight="1">
      <c r="A457" s="27" t="s">
        <v>335</v>
      </c>
      <c r="B457" s="27"/>
      <c r="C457" s="27"/>
      <c r="D457" s="27"/>
      <c r="E457" s="27"/>
      <c r="F457" s="27"/>
      <c r="G457" s="27"/>
      <c r="H457" s="27"/>
      <c r="T457" s="3" t="s">
        <v>334</v>
      </c>
    </row>
    <row r="458" spans="1:20" ht="15">
      <c r="A458" s="28" t="s">
        <v>37</v>
      </c>
      <c r="B458" s="28"/>
      <c r="C458" s="11"/>
      <c r="D458" s="11"/>
      <c r="E458" s="11"/>
      <c r="F458" s="11"/>
      <c r="G458" s="11"/>
      <c r="H458" s="26"/>
      <c r="T458" s="3" t="s">
        <v>36</v>
      </c>
    </row>
    <row r="459" spans="1:15" ht="15">
      <c r="A459" s="14">
        <v>145</v>
      </c>
      <c r="B459" s="14">
        <v>24</v>
      </c>
      <c r="C459" s="14" t="s">
        <v>33</v>
      </c>
      <c r="D459" s="15">
        <v>0</v>
      </c>
      <c r="E459" s="16">
        <v>0</v>
      </c>
      <c r="F459" s="16">
        <v>0</v>
      </c>
      <c r="G459" s="17">
        <f>((D459-E459+F459)*(B459))</f>
        <v>0</v>
      </c>
      <c r="H459" s="18"/>
      <c r="I459" s="2">
        <f>((D459*B459))</f>
        <v>0</v>
      </c>
      <c r="J459" s="2">
        <f>((E459*B459))</f>
        <v>0</v>
      </c>
      <c r="K459" s="2">
        <f>((F459*B459))</f>
        <v>0</v>
      </c>
      <c r="O459" s="1" t="s">
        <v>336</v>
      </c>
    </row>
    <row r="460" spans="1:20" ht="12" customHeight="1">
      <c r="A460" s="19" t="s">
        <v>337</v>
      </c>
      <c r="B460" s="19"/>
      <c r="C460" s="19"/>
      <c r="D460" s="19"/>
      <c r="E460" s="19"/>
      <c r="F460" s="19"/>
      <c r="G460" s="19"/>
      <c r="H460" s="19"/>
      <c r="T460" s="3" t="s">
        <v>336</v>
      </c>
    </row>
    <row r="461" spans="1:20" ht="15">
      <c r="A461" s="20" t="s">
        <v>37</v>
      </c>
      <c r="B461" s="20"/>
      <c r="C461" s="21"/>
      <c r="D461" s="21"/>
      <c r="E461" s="21"/>
      <c r="F461" s="21"/>
      <c r="G461" s="21"/>
      <c r="H461" s="18"/>
      <c r="T461" s="3" t="s">
        <v>36</v>
      </c>
    </row>
    <row r="462" spans="1:15" ht="15">
      <c r="A462" s="22">
        <v>146</v>
      </c>
      <c r="B462" s="22">
        <v>16</v>
      </c>
      <c r="C462" s="22" t="s">
        <v>33</v>
      </c>
      <c r="D462" s="23">
        <v>0</v>
      </c>
      <c r="E462" s="24">
        <v>0</v>
      </c>
      <c r="F462" s="24">
        <v>0</v>
      </c>
      <c r="G462" s="25">
        <f>((D462-E462+F462)*(B462))</f>
        <v>0</v>
      </c>
      <c r="H462" s="26"/>
      <c r="I462" s="2">
        <f>((D462*B462))</f>
        <v>0</v>
      </c>
      <c r="J462" s="2">
        <f>((E462*B462))</f>
        <v>0</v>
      </c>
      <c r="K462" s="2">
        <f>((F462*B462))</f>
        <v>0</v>
      </c>
      <c r="O462" s="1" t="s">
        <v>338</v>
      </c>
    </row>
    <row r="463" spans="1:20" ht="15">
      <c r="A463" s="27" t="s">
        <v>339</v>
      </c>
      <c r="B463" s="27"/>
      <c r="C463" s="27"/>
      <c r="D463" s="27"/>
      <c r="E463" s="27"/>
      <c r="F463" s="27"/>
      <c r="G463" s="27"/>
      <c r="H463" s="27"/>
      <c r="T463" s="3" t="s">
        <v>338</v>
      </c>
    </row>
    <row r="464" spans="1:20" ht="15">
      <c r="A464" s="28" t="s">
        <v>37</v>
      </c>
      <c r="B464" s="28"/>
      <c r="C464" s="11"/>
      <c r="D464" s="11"/>
      <c r="E464" s="11"/>
      <c r="F464" s="11"/>
      <c r="G464" s="11"/>
      <c r="H464" s="26"/>
      <c r="T464" s="3" t="s">
        <v>36</v>
      </c>
    </row>
    <row r="465" spans="1:15" ht="15">
      <c r="A465" s="14">
        <v>147</v>
      </c>
      <c r="B465" s="14">
        <v>18</v>
      </c>
      <c r="C465" s="14" t="s">
        <v>33</v>
      </c>
      <c r="D465" s="15">
        <v>0</v>
      </c>
      <c r="E465" s="16">
        <v>0</v>
      </c>
      <c r="F465" s="16">
        <v>0</v>
      </c>
      <c r="G465" s="17">
        <f>((D465-E465+F465)*(B465))</f>
        <v>0</v>
      </c>
      <c r="H465" s="18"/>
      <c r="I465" s="2">
        <f>((D465*B465))</f>
        <v>0</v>
      </c>
      <c r="J465" s="2">
        <f>((E465*B465))</f>
        <v>0</v>
      </c>
      <c r="K465" s="2">
        <f>((F465*B465))</f>
        <v>0</v>
      </c>
      <c r="O465" s="1" t="s">
        <v>340</v>
      </c>
    </row>
    <row r="466" spans="1:20" ht="15">
      <c r="A466" s="19" t="s">
        <v>341</v>
      </c>
      <c r="B466" s="19"/>
      <c r="C466" s="19"/>
      <c r="D466" s="19"/>
      <c r="E466" s="19"/>
      <c r="F466" s="19"/>
      <c r="G466" s="19"/>
      <c r="H466" s="19"/>
      <c r="T466" s="3" t="s">
        <v>340</v>
      </c>
    </row>
    <row r="467" spans="1:20" ht="15">
      <c r="A467" s="20" t="s">
        <v>37</v>
      </c>
      <c r="B467" s="20"/>
      <c r="C467" s="21"/>
      <c r="D467" s="21"/>
      <c r="E467" s="21"/>
      <c r="F467" s="21"/>
      <c r="G467" s="21"/>
      <c r="H467" s="18"/>
      <c r="T467" s="3" t="s">
        <v>36</v>
      </c>
    </row>
    <row r="468" spans="1:15" ht="15">
      <c r="A468" s="22">
        <v>148</v>
      </c>
      <c r="B468" s="22">
        <v>24</v>
      </c>
      <c r="C468" s="22" t="s">
        <v>33</v>
      </c>
      <c r="D468" s="23">
        <v>0</v>
      </c>
      <c r="E468" s="24">
        <v>0</v>
      </c>
      <c r="F468" s="24">
        <v>0</v>
      </c>
      <c r="G468" s="25">
        <f>((D468-E468+F468)*(B468))</f>
        <v>0</v>
      </c>
      <c r="H468" s="26"/>
      <c r="I468" s="2">
        <f>((D468*B468))</f>
        <v>0</v>
      </c>
      <c r="J468" s="2">
        <f>((E468*B468))</f>
        <v>0</v>
      </c>
      <c r="K468" s="2">
        <f>((F468*B468))</f>
        <v>0</v>
      </c>
      <c r="O468" s="1" t="s">
        <v>342</v>
      </c>
    </row>
    <row r="469" spans="1:20" ht="36" customHeight="1">
      <c r="A469" s="27" t="s">
        <v>343</v>
      </c>
      <c r="B469" s="27"/>
      <c r="C469" s="27"/>
      <c r="D469" s="27"/>
      <c r="E469" s="27"/>
      <c r="F469" s="27"/>
      <c r="G469" s="27"/>
      <c r="H469" s="27"/>
      <c r="T469" s="3" t="s">
        <v>342</v>
      </c>
    </row>
    <row r="470" spans="1:20" ht="15">
      <c r="A470" s="28" t="s">
        <v>37</v>
      </c>
      <c r="B470" s="28"/>
      <c r="C470" s="11"/>
      <c r="D470" s="11"/>
      <c r="E470" s="11"/>
      <c r="F470" s="11"/>
      <c r="G470" s="11"/>
      <c r="H470" s="26"/>
      <c r="T470" s="3" t="s">
        <v>36</v>
      </c>
    </row>
    <row r="471" spans="1:15" ht="15">
      <c r="A471" s="14">
        <v>149</v>
      </c>
      <c r="B471" s="14">
        <v>24</v>
      </c>
      <c r="C471" s="14" t="s">
        <v>33</v>
      </c>
      <c r="D471" s="15">
        <v>0</v>
      </c>
      <c r="E471" s="16">
        <v>0</v>
      </c>
      <c r="F471" s="16">
        <v>0</v>
      </c>
      <c r="G471" s="17">
        <f>((D471-E471+F471)*(B471))</f>
        <v>0</v>
      </c>
      <c r="H471" s="18"/>
      <c r="I471" s="2">
        <f>((D471*B471))</f>
        <v>0</v>
      </c>
      <c r="J471" s="2">
        <f>((E471*B471))</f>
        <v>0</v>
      </c>
      <c r="K471" s="2">
        <f>((F471*B471))</f>
        <v>0</v>
      </c>
      <c r="O471" s="1" t="s">
        <v>344</v>
      </c>
    </row>
    <row r="472" spans="1:20" ht="36" customHeight="1">
      <c r="A472" s="19" t="s">
        <v>345</v>
      </c>
      <c r="B472" s="19"/>
      <c r="C472" s="19"/>
      <c r="D472" s="19"/>
      <c r="E472" s="19"/>
      <c r="F472" s="19"/>
      <c r="G472" s="19"/>
      <c r="H472" s="19"/>
      <c r="T472" s="3" t="s">
        <v>344</v>
      </c>
    </row>
    <row r="473" spans="1:20" ht="15">
      <c r="A473" s="20" t="s">
        <v>37</v>
      </c>
      <c r="B473" s="20"/>
      <c r="C473" s="21"/>
      <c r="D473" s="21"/>
      <c r="E473" s="21"/>
      <c r="F473" s="21"/>
      <c r="G473" s="21"/>
      <c r="H473" s="18"/>
      <c r="T473" s="3" t="s">
        <v>36</v>
      </c>
    </row>
    <row r="474" spans="1:15" ht="15">
      <c r="A474" s="22">
        <v>150</v>
      </c>
      <c r="B474" s="22">
        <v>24</v>
      </c>
      <c r="C474" s="22" t="s">
        <v>33</v>
      </c>
      <c r="D474" s="23">
        <v>0</v>
      </c>
      <c r="E474" s="24">
        <v>0</v>
      </c>
      <c r="F474" s="24">
        <v>0</v>
      </c>
      <c r="G474" s="25">
        <f>((D474-E474+F474)*(B474))</f>
        <v>0</v>
      </c>
      <c r="H474" s="26"/>
      <c r="I474" s="2">
        <f>((D474*B474))</f>
        <v>0</v>
      </c>
      <c r="J474" s="2">
        <f>((E474*B474))</f>
        <v>0</v>
      </c>
      <c r="K474" s="2">
        <f>((F474*B474))</f>
        <v>0</v>
      </c>
      <c r="O474" s="1" t="s">
        <v>346</v>
      </c>
    </row>
    <row r="475" spans="1:20" ht="24" customHeight="1">
      <c r="A475" s="27" t="s">
        <v>347</v>
      </c>
      <c r="B475" s="27"/>
      <c r="C475" s="27"/>
      <c r="D475" s="27"/>
      <c r="E475" s="27"/>
      <c r="F475" s="27"/>
      <c r="G475" s="27"/>
      <c r="H475" s="27"/>
      <c r="T475" s="3" t="s">
        <v>346</v>
      </c>
    </row>
    <row r="476" spans="1:20" ht="15">
      <c r="A476" s="28" t="s">
        <v>37</v>
      </c>
      <c r="B476" s="28"/>
      <c r="C476" s="11"/>
      <c r="D476" s="11"/>
      <c r="E476" s="11"/>
      <c r="F476" s="11"/>
      <c r="G476" s="11"/>
      <c r="H476" s="26"/>
      <c r="T476" s="3" t="s">
        <v>36</v>
      </c>
    </row>
    <row r="477" spans="1:15" ht="15">
      <c r="A477" s="14">
        <v>151</v>
      </c>
      <c r="B477" s="14">
        <v>30</v>
      </c>
      <c r="C477" s="14" t="s">
        <v>348</v>
      </c>
      <c r="D477" s="15">
        <v>0</v>
      </c>
      <c r="E477" s="16">
        <v>0</v>
      </c>
      <c r="F477" s="16">
        <v>0</v>
      </c>
      <c r="G477" s="17">
        <f>((D477-E477+F477)*(B477))</f>
        <v>0</v>
      </c>
      <c r="H477" s="18"/>
      <c r="I477" s="2">
        <f>((D477*B477))</f>
        <v>0</v>
      </c>
      <c r="J477" s="2">
        <f>((E477*B477))</f>
        <v>0</v>
      </c>
      <c r="K477" s="2">
        <f>((F477*B477))</f>
        <v>0</v>
      </c>
      <c r="O477" s="1" t="s">
        <v>349</v>
      </c>
    </row>
    <row r="478" spans="1:20" ht="84" customHeight="1">
      <c r="A478" s="19" t="s">
        <v>350</v>
      </c>
      <c r="B478" s="19"/>
      <c r="C478" s="19"/>
      <c r="D478" s="19"/>
      <c r="E478" s="19"/>
      <c r="F478" s="19"/>
      <c r="G478" s="19"/>
      <c r="H478" s="19"/>
      <c r="T478" s="3" t="s">
        <v>349</v>
      </c>
    </row>
    <row r="479" spans="1:20" ht="15">
      <c r="A479" s="20" t="s">
        <v>37</v>
      </c>
      <c r="B479" s="20"/>
      <c r="C479" s="21"/>
      <c r="D479" s="21"/>
      <c r="E479" s="21"/>
      <c r="F479" s="21"/>
      <c r="G479" s="21"/>
      <c r="H479" s="18"/>
      <c r="T479" s="3" t="s">
        <v>36</v>
      </c>
    </row>
    <row r="480" spans="1:15" ht="15">
      <c r="A480" s="22">
        <v>152</v>
      </c>
      <c r="B480" s="22">
        <v>30</v>
      </c>
      <c r="C480" s="22" t="s">
        <v>348</v>
      </c>
      <c r="D480" s="23">
        <v>0</v>
      </c>
      <c r="E480" s="24">
        <v>0</v>
      </c>
      <c r="F480" s="24">
        <v>0</v>
      </c>
      <c r="G480" s="25">
        <f>((D480-E480+F480)*(B480))</f>
        <v>0</v>
      </c>
      <c r="H480" s="26"/>
      <c r="I480" s="2">
        <f>((D480*B480))</f>
        <v>0</v>
      </c>
      <c r="J480" s="2">
        <f>((E480*B480))</f>
        <v>0</v>
      </c>
      <c r="K480" s="2">
        <f>((F480*B480))</f>
        <v>0</v>
      </c>
      <c r="O480" s="1" t="s">
        <v>351</v>
      </c>
    </row>
    <row r="481" spans="1:20" ht="84" customHeight="1">
      <c r="A481" s="27" t="s">
        <v>352</v>
      </c>
      <c r="B481" s="27"/>
      <c r="C481" s="27"/>
      <c r="D481" s="27"/>
      <c r="E481" s="27"/>
      <c r="F481" s="27"/>
      <c r="G481" s="27"/>
      <c r="H481" s="27"/>
      <c r="T481" s="3" t="s">
        <v>351</v>
      </c>
    </row>
    <row r="482" spans="1:20" ht="15">
      <c r="A482" s="28" t="s">
        <v>37</v>
      </c>
      <c r="B482" s="28"/>
      <c r="C482" s="11"/>
      <c r="D482" s="11"/>
      <c r="E482" s="11"/>
      <c r="F482" s="11"/>
      <c r="G482" s="11"/>
      <c r="H482" s="26"/>
      <c r="T482" s="3" t="s">
        <v>36</v>
      </c>
    </row>
    <row r="483" spans="1:15" ht="15">
      <c r="A483" s="14">
        <v>153</v>
      </c>
      <c r="B483" s="14">
        <v>30</v>
      </c>
      <c r="C483" s="14" t="s">
        <v>348</v>
      </c>
      <c r="D483" s="15">
        <v>0</v>
      </c>
      <c r="E483" s="16">
        <v>0</v>
      </c>
      <c r="F483" s="16">
        <v>0</v>
      </c>
      <c r="G483" s="17">
        <f>((D483-E483+F483)*(B483))</f>
        <v>0</v>
      </c>
      <c r="H483" s="18"/>
      <c r="I483" s="2">
        <f>((D483*B483))</f>
        <v>0</v>
      </c>
      <c r="J483" s="2">
        <f>((E483*B483))</f>
        <v>0</v>
      </c>
      <c r="K483" s="2">
        <f>((F483*B483))</f>
        <v>0</v>
      </c>
      <c r="O483" s="1" t="s">
        <v>353</v>
      </c>
    </row>
    <row r="484" spans="1:20" ht="84" customHeight="1">
      <c r="A484" s="19" t="s">
        <v>354</v>
      </c>
      <c r="B484" s="19"/>
      <c r="C484" s="19"/>
      <c r="D484" s="19"/>
      <c r="E484" s="19"/>
      <c r="F484" s="19"/>
      <c r="G484" s="19"/>
      <c r="H484" s="19"/>
      <c r="T484" s="3" t="s">
        <v>353</v>
      </c>
    </row>
    <row r="485" spans="1:20" ht="15">
      <c r="A485" s="20" t="s">
        <v>37</v>
      </c>
      <c r="B485" s="20"/>
      <c r="C485" s="21"/>
      <c r="D485" s="21"/>
      <c r="E485" s="21"/>
      <c r="F485" s="21"/>
      <c r="G485" s="21"/>
      <c r="H485" s="18"/>
      <c r="T485" s="3" t="s">
        <v>36</v>
      </c>
    </row>
    <row r="486" spans="1:15" ht="15">
      <c r="A486" s="22">
        <v>154</v>
      </c>
      <c r="B486" s="22">
        <v>30</v>
      </c>
      <c r="C486" s="22" t="s">
        <v>348</v>
      </c>
      <c r="D486" s="23">
        <v>0</v>
      </c>
      <c r="E486" s="24">
        <v>0</v>
      </c>
      <c r="F486" s="24">
        <v>0</v>
      </c>
      <c r="G486" s="25">
        <f>((D486-E486+F486)*(B486))</f>
        <v>0</v>
      </c>
      <c r="H486" s="26"/>
      <c r="I486" s="2">
        <f>((D486*B486))</f>
        <v>0</v>
      </c>
      <c r="J486" s="2">
        <f>((E486*B486))</f>
        <v>0</v>
      </c>
      <c r="K486" s="2">
        <f>((F486*B486))</f>
        <v>0</v>
      </c>
      <c r="O486" s="1" t="s">
        <v>355</v>
      </c>
    </row>
    <row r="487" spans="1:20" ht="84" customHeight="1">
      <c r="A487" s="27" t="s">
        <v>356</v>
      </c>
      <c r="B487" s="27"/>
      <c r="C487" s="27"/>
      <c r="D487" s="27"/>
      <c r="E487" s="27"/>
      <c r="F487" s="27"/>
      <c r="G487" s="27"/>
      <c r="H487" s="27"/>
      <c r="T487" s="3" t="s">
        <v>355</v>
      </c>
    </row>
    <row r="488" spans="1:20" ht="15">
      <c r="A488" s="28" t="s">
        <v>37</v>
      </c>
      <c r="B488" s="28"/>
      <c r="C488" s="11"/>
      <c r="D488" s="11"/>
      <c r="E488" s="11"/>
      <c r="F488" s="11"/>
      <c r="G488" s="11"/>
      <c r="H488" s="26"/>
      <c r="T488" s="3" t="s">
        <v>36</v>
      </c>
    </row>
    <row r="489" spans="1:15" ht="15">
      <c r="A489" s="14">
        <v>155</v>
      </c>
      <c r="B489" s="14">
        <v>30</v>
      </c>
      <c r="C489" s="14" t="s">
        <v>348</v>
      </c>
      <c r="D489" s="15">
        <v>0</v>
      </c>
      <c r="E489" s="16">
        <v>0</v>
      </c>
      <c r="F489" s="16">
        <v>0</v>
      </c>
      <c r="G489" s="17">
        <f>((D489-E489+F489)*(B489))</f>
        <v>0</v>
      </c>
      <c r="H489" s="18"/>
      <c r="I489" s="2">
        <f>((D489*B489))</f>
        <v>0</v>
      </c>
      <c r="J489" s="2">
        <f>((E489*B489))</f>
        <v>0</v>
      </c>
      <c r="K489" s="2">
        <f>((F489*B489))</f>
        <v>0</v>
      </c>
      <c r="O489" s="1" t="s">
        <v>357</v>
      </c>
    </row>
    <row r="490" spans="1:20" ht="84" customHeight="1">
      <c r="A490" s="19" t="s">
        <v>358</v>
      </c>
      <c r="B490" s="19"/>
      <c r="C490" s="19"/>
      <c r="D490" s="19"/>
      <c r="E490" s="19"/>
      <c r="F490" s="19"/>
      <c r="G490" s="19"/>
      <c r="H490" s="19"/>
      <c r="T490" s="3" t="s">
        <v>357</v>
      </c>
    </row>
    <row r="491" spans="1:20" ht="15">
      <c r="A491" s="20" t="s">
        <v>37</v>
      </c>
      <c r="B491" s="20"/>
      <c r="C491" s="21"/>
      <c r="D491" s="21"/>
      <c r="E491" s="21"/>
      <c r="F491" s="21"/>
      <c r="G491" s="21"/>
      <c r="H491" s="18"/>
      <c r="T491" s="3" t="s">
        <v>36</v>
      </c>
    </row>
    <row r="492" spans="1:15" ht="15">
      <c r="A492" s="22">
        <v>156</v>
      </c>
      <c r="B492" s="22">
        <v>30</v>
      </c>
      <c r="C492" s="22" t="s">
        <v>348</v>
      </c>
      <c r="D492" s="23">
        <v>0</v>
      </c>
      <c r="E492" s="24">
        <v>0</v>
      </c>
      <c r="F492" s="24">
        <v>0</v>
      </c>
      <c r="G492" s="25">
        <f>((D492-E492+F492)*(B492))</f>
        <v>0</v>
      </c>
      <c r="H492" s="26"/>
      <c r="I492" s="2">
        <f>((D492*B492))</f>
        <v>0</v>
      </c>
      <c r="J492" s="2">
        <f>((E492*B492))</f>
        <v>0</v>
      </c>
      <c r="K492" s="2">
        <f>((F492*B492))</f>
        <v>0</v>
      </c>
      <c r="O492" s="1" t="s">
        <v>359</v>
      </c>
    </row>
    <row r="493" spans="1:20" ht="84" customHeight="1">
      <c r="A493" s="27" t="s">
        <v>360</v>
      </c>
      <c r="B493" s="27"/>
      <c r="C493" s="27"/>
      <c r="D493" s="27"/>
      <c r="E493" s="27"/>
      <c r="F493" s="27"/>
      <c r="G493" s="27"/>
      <c r="H493" s="27"/>
      <c r="T493" s="3" t="s">
        <v>359</v>
      </c>
    </row>
    <row r="494" spans="1:20" ht="15">
      <c r="A494" s="28" t="s">
        <v>37</v>
      </c>
      <c r="B494" s="28"/>
      <c r="C494" s="11"/>
      <c r="D494" s="11"/>
      <c r="E494" s="11"/>
      <c r="F494" s="11"/>
      <c r="G494" s="11"/>
      <c r="H494" s="26"/>
      <c r="T494" s="3" t="s">
        <v>36</v>
      </c>
    </row>
    <row r="495" spans="1:15" ht="15">
      <c r="A495" s="14">
        <v>157</v>
      </c>
      <c r="B495" s="14">
        <v>120</v>
      </c>
      <c r="C495" s="14" t="s">
        <v>73</v>
      </c>
      <c r="D495" s="15">
        <v>0</v>
      </c>
      <c r="E495" s="16">
        <v>0</v>
      </c>
      <c r="F495" s="16">
        <v>0</v>
      </c>
      <c r="G495" s="17">
        <f>((D495-E495+F495)*(B495))</f>
        <v>0</v>
      </c>
      <c r="H495" s="18"/>
      <c r="I495" s="2">
        <f>((D495*B495))</f>
        <v>0</v>
      </c>
      <c r="J495" s="2">
        <f>((E495*B495))</f>
        <v>0</v>
      </c>
      <c r="K495" s="2">
        <f>((F495*B495))</f>
        <v>0</v>
      </c>
      <c r="O495" s="1" t="s">
        <v>361</v>
      </c>
    </row>
    <row r="496" spans="1:20" ht="36" customHeight="1">
      <c r="A496" s="19" t="s">
        <v>362</v>
      </c>
      <c r="B496" s="19"/>
      <c r="C496" s="19"/>
      <c r="D496" s="19"/>
      <c r="E496" s="19"/>
      <c r="F496" s="19"/>
      <c r="G496" s="19"/>
      <c r="H496" s="19"/>
      <c r="T496" s="3" t="s">
        <v>361</v>
      </c>
    </row>
    <row r="497" spans="1:20" ht="15">
      <c r="A497" s="20" t="s">
        <v>37</v>
      </c>
      <c r="B497" s="20"/>
      <c r="C497" s="21"/>
      <c r="D497" s="21"/>
      <c r="E497" s="21"/>
      <c r="F497" s="21"/>
      <c r="G497" s="21"/>
      <c r="H497" s="18"/>
      <c r="T497" s="3" t="s">
        <v>36</v>
      </c>
    </row>
    <row r="498" spans="1:15" ht="15">
      <c r="A498" s="22">
        <v>158</v>
      </c>
      <c r="B498" s="22">
        <v>24</v>
      </c>
      <c r="C498" s="22" t="s">
        <v>180</v>
      </c>
      <c r="D498" s="23">
        <v>0</v>
      </c>
      <c r="E498" s="24">
        <v>0</v>
      </c>
      <c r="F498" s="24">
        <v>0</v>
      </c>
      <c r="G498" s="25">
        <f>((D498-E498+F498)*(B498))</f>
        <v>0</v>
      </c>
      <c r="H498" s="26"/>
      <c r="I498" s="2">
        <f>((D498*B498))</f>
        <v>0</v>
      </c>
      <c r="J498" s="2">
        <f>((E498*B498))</f>
        <v>0</v>
      </c>
      <c r="K498" s="2">
        <f>((F498*B498))</f>
        <v>0</v>
      </c>
      <c r="O498" s="1" t="s">
        <v>363</v>
      </c>
    </row>
    <row r="499" spans="1:20" ht="36" customHeight="1">
      <c r="A499" s="27" t="s">
        <v>364</v>
      </c>
      <c r="B499" s="27"/>
      <c r="C499" s="27"/>
      <c r="D499" s="27"/>
      <c r="E499" s="27"/>
      <c r="F499" s="27"/>
      <c r="G499" s="27"/>
      <c r="H499" s="27"/>
      <c r="T499" s="3" t="s">
        <v>363</v>
      </c>
    </row>
    <row r="500" spans="1:20" ht="15">
      <c r="A500" s="28" t="s">
        <v>37</v>
      </c>
      <c r="B500" s="28"/>
      <c r="C500" s="11"/>
      <c r="D500" s="11"/>
      <c r="E500" s="11"/>
      <c r="F500" s="11"/>
      <c r="G500" s="11"/>
      <c r="H500" s="26"/>
      <c r="T500" s="3" t="s">
        <v>36</v>
      </c>
    </row>
    <row r="501" spans="1:15" ht="15">
      <c r="A501" s="14">
        <v>159</v>
      </c>
      <c r="B501" s="14">
        <v>18</v>
      </c>
      <c r="C501" s="14" t="s">
        <v>180</v>
      </c>
      <c r="D501" s="15">
        <v>0</v>
      </c>
      <c r="E501" s="16">
        <v>0</v>
      </c>
      <c r="F501" s="16">
        <v>0</v>
      </c>
      <c r="G501" s="17">
        <f>((D501-E501+F501)*(B501))</f>
        <v>0</v>
      </c>
      <c r="H501" s="18"/>
      <c r="I501" s="2">
        <f>((D501*B501))</f>
        <v>0</v>
      </c>
      <c r="J501" s="2">
        <f>((E501*B501))</f>
        <v>0</v>
      </c>
      <c r="K501" s="2">
        <f>((F501*B501))</f>
        <v>0</v>
      </c>
      <c r="O501" s="1" t="s">
        <v>365</v>
      </c>
    </row>
    <row r="502" spans="1:20" ht="48" customHeight="1">
      <c r="A502" s="19" t="s">
        <v>366</v>
      </c>
      <c r="B502" s="19"/>
      <c r="C502" s="19"/>
      <c r="D502" s="19"/>
      <c r="E502" s="19"/>
      <c r="F502" s="19"/>
      <c r="G502" s="19"/>
      <c r="H502" s="19"/>
      <c r="T502" s="3" t="s">
        <v>365</v>
      </c>
    </row>
    <row r="503" spans="1:20" ht="15">
      <c r="A503" s="20" t="s">
        <v>37</v>
      </c>
      <c r="B503" s="20"/>
      <c r="C503" s="21"/>
      <c r="D503" s="21"/>
      <c r="E503" s="21"/>
      <c r="F503" s="21"/>
      <c r="G503" s="21"/>
      <c r="H503" s="18"/>
      <c r="T503" s="3" t="s">
        <v>36</v>
      </c>
    </row>
    <row r="504" spans="1:15" ht="15">
      <c r="A504" s="22">
        <v>160</v>
      </c>
      <c r="B504" s="22">
        <v>36</v>
      </c>
      <c r="C504" s="22" t="s">
        <v>66</v>
      </c>
      <c r="D504" s="23">
        <v>0</v>
      </c>
      <c r="E504" s="24">
        <v>0</v>
      </c>
      <c r="F504" s="24">
        <v>0</v>
      </c>
      <c r="G504" s="25">
        <f>((D504-E504+F504)*(B504))</f>
        <v>0</v>
      </c>
      <c r="H504" s="26"/>
      <c r="I504" s="2">
        <f>((D504*B504))</f>
        <v>0</v>
      </c>
      <c r="J504" s="2">
        <f>((E504*B504))</f>
        <v>0</v>
      </c>
      <c r="K504" s="2">
        <f>((F504*B504))</f>
        <v>0</v>
      </c>
      <c r="O504" s="1" t="s">
        <v>367</v>
      </c>
    </row>
    <row r="505" spans="1:20" ht="84" customHeight="1">
      <c r="A505" s="27" t="s">
        <v>368</v>
      </c>
      <c r="B505" s="27"/>
      <c r="C505" s="27"/>
      <c r="D505" s="27"/>
      <c r="E505" s="27"/>
      <c r="F505" s="27"/>
      <c r="G505" s="27"/>
      <c r="H505" s="27"/>
      <c r="T505" s="3" t="s">
        <v>367</v>
      </c>
    </row>
    <row r="506" spans="1:20" ht="15">
      <c r="A506" s="28" t="s">
        <v>37</v>
      </c>
      <c r="B506" s="28"/>
      <c r="C506" s="11"/>
      <c r="D506" s="11"/>
      <c r="E506" s="11"/>
      <c r="F506" s="11"/>
      <c r="G506" s="11"/>
      <c r="H506" s="26"/>
      <c r="T506" s="3" t="s">
        <v>36</v>
      </c>
    </row>
    <row r="507" spans="1:15" ht="15">
      <c r="A507" s="14">
        <v>161</v>
      </c>
      <c r="B507" s="14">
        <v>120</v>
      </c>
      <c r="C507" s="14" t="s">
        <v>66</v>
      </c>
      <c r="D507" s="15">
        <v>0</v>
      </c>
      <c r="E507" s="16">
        <v>0</v>
      </c>
      <c r="F507" s="16">
        <v>0</v>
      </c>
      <c r="G507" s="17">
        <f>((D507-E507+F507)*(B507))</f>
        <v>0</v>
      </c>
      <c r="H507" s="18"/>
      <c r="I507" s="2">
        <f>((D507*B507))</f>
        <v>0</v>
      </c>
      <c r="J507" s="2">
        <f>((E507*B507))</f>
        <v>0</v>
      </c>
      <c r="K507" s="2">
        <f>((F507*B507))</f>
        <v>0</v>
      </c>
      <c r="O507" s="1" t="s">
        <v>369</v>
      </c>
    </row>
    <row r="508" spans="1:20" ht="48" customHeight="1">
      <c r="A508" s="19" t="s">
        <v>370</v>
      </c>
      <c r="B508" s="19"/>
      <c r="C508" s="19"/>
      <c r="D508" s="19"/>
      <c r="E508" s="19"/>
      <c r="F508" s="19"/>
      <c r="G508" s="19"/>
      <c r="H508" s="19"/>
      <c r="T508" s="3" t="s">
        <v>369</v>
      </c>
    </row>
    <row r="509" spans="1:20" ht="15">
      <c r="A509" s="20" t="s">
        <v>37</v>
      </c>
      <c r="B509" s="20"/>
      <c r="C509" s="21"/>
      <c r="D509" s="21"/>
      <c r="E509" s="21"/>
      <c r="F509" s="21"/>
      <c r="G509" s="21"/>
      <c r="H509" s="18"/>
      <c r="T509" s="3" t="s">
        <v>36</v>
      </c>
    </row>
    <row r="510" spans="1:15" ht="15">
      <c r="A510" s="22">
        <v>162</v>
      </c>
      <c r="B510" s="22">
        <v>24</v>
      </c>
      <c r="C510" s="22" t="s">
        <v>66</v>
      </c>
      <c r="D510" s="23">
        <v>0</v>
      </c>
      <c r="E510" s="24">
        <v>0</v>
      </c>
      <c r="F510" s="24">
        <v>0</v>
      </c>
      <c r="G510" s="25">
        <f>((D510-E510+F510)*(B510))</f>
        <v>0</v>
      </c>
      <c r="H510" s="26"/>
      <c r="I510" s="2">
        <f>((D510*B510))</f>
        <v>0</v>
      </c>
      <c r="J510" s="2">
        <f>((E510*B510))</f>
        <v>0</v>
      </c>
      <c r="K510" s="2">
        <f>((F510*B510))</f>
        <v>0</v>
      </c>
      <c r="O510" s="1" t="s">
        <v>371</v>
      </c>
    </row>
    <row r="511" spans="1:20" ht="36" customHeight="1">
      <c r="A511" s="27" t="s">
        <v>372</v>
      </c>
      <c r="B511" s="27"/>
      <c r="C511" s="27"/>
      <c r="D511" s="27"/>
      <c r="E511" s="27"/>
      <c r="F511" s="27"/>
      <c r="G511" s="27"/>
      <c r="H511" s="27"/>
      <c r="T511" s="3" t="s">
        <v>371</v>
      </c>
    </row>
    <row r="512" spans="1:20" ht="15">
      <c r="A512" s="28" t="s">
        <v>37</v>
      </c>
      <c r="B512" s="28"/>
      <c r="C512" s="11"/>
      <c r="D512" s="11"/>
      <c r="E512" s="11"/>
      <c r="F512" s="11"/>
      <c r="G512" s="11"/>
      <c r="H512" s="26"/>
      <c r="T512" s="3" t="s">
        <v>36</v>
      </c>
    </row>
    <row r="513" spans="1:15" ht="15">
      <c r="A513" s="14">
        <v>163</v>
      </c>
      <c r="B513" s="14">
        <v>24</v>
      </c>
      <c r="C513" s="14" t="s">
        <v>66</v>
      </c>
      <c r="D513" s="15">
        <v>0</v>
      </c>
      <c r="E513" s="16">
        <v>0</v>
      </c>
      <c r="F513" s="16">
        <v>0</v>
      </c>
      <c r="G513" s="17">
        <f>((D513-E513+F513)*(B513))</f>
        <v>0</v>
      </c>
      <c r="H513" s="18"/>
      <c r="I513" s="2">
        <f>((D513*B513))</f>
        <v>0</v>
      </c>
      <c r="J513" s="2">
        <f>((E513*B513))</f>
        <v>0</v>
      </c>
      <c r="K513" s="2">
        <f>((F513*B513))</f>
        <v>0</v>
      </c>
      <c r="O513" s="1" t="s">
        <v>373</v>
      </c>
    </row>
    <row r="514" spans="1:20" ht="60" customHeight="1">
      <c r="A514" s="19" t="s">
        <v>374</v>
      </c>
      <c r="B514" s="19"/>
      <c r="C514" s="19"/>
      <c r="D514" s="19"/>
      <c r="E514" s="19"/>
      <c r="F514" s="19"/>
      <c r="G514" s="19"/>
      <c r="H514" s="19"/>
      <c r="T514" s="3" t="s">
        <v>373</v>
      </c>
    </row>
    <row r="515" spans="1:20" ht="15">
      <c r="A515" s="20" t="s">
        <v>37</v>
      </c>
      <c r="B515" s="20"/>
      <c r="C515" s="21"/>
      <c r="D515" s="21"/>
      <c r="E515" s="21"/>
      <c r="F515" s="21"/>
      <c r="G515" s="21"/>
      <c r="H515" s="18"/>
      <c r="T515" s="3" t="s">
        <v>36</v>
      </c>
    </row>
    <row r="516" spans="1:15" ht="15">
      <c r="A516" s="22">
        <v>164</v>
      </c>
      <c r="B516" s="22">
        <v>60</v>
      </c>
      <c r="C516" s="22" t="s">
        <v>43</v>
      </c>
      <c r="D516" s="23">
        <v>0</v>
      </c>
      <c r="E516" s="24">
        <v>0</v>
      </c>
      <c r="F516" s="24">
        <v>0</v>
      </c>
      <c r="G516" s="25">
        <f>((D516-E516+F516)*(B516))</f>
        <v>0</v>
      </c>
      <c r="H516" s="26"/>
      <c r="I516" s="2">
        <f>((D516*B516))</f>
        <v>0</v>
      </c>
      <c r="J516" s="2">
        <f>((E516*B516))</f>
        <v>0</v>
      </c>
      <c r="K516" s="2">
        <f>((F516*B516))</f>
        <v>0</v>
      </c>
      <c r="O516" s="1" t="s">
        <v>375</v>
      </c>
    </row>
    <row r="517" spans="1:20" ht="24" customHeight="1">
      <c r="A517" s="27" t="s">
        <v>376</v>
      </c>
      <c r="B517" s="27"/>
      <c r="C517" s="27"/>
      <c r="D517" s="27"/>
      <c r="E517" s="27"/>
      <c r="F517" s="27"/>
      <c r="G517" s="27"/>
      <c r="H517" s="27"/>
      <c r="T517" s="3" t="s">
        <v>375</v>
      </c>
    </row>
    <row r="518" spans="1:20" ht="15">
      <c r="A518" s="28" t="s">
        <v>37</v>
      </c>
      <c r="B518" s="28"/>
      <c r="C518" s="11"/>
      <c r="D518" s="11"/>
      <c r="E518" s="11"/>
      <c r="F518" s="11"/>
      <c r="G518" s="11"/>
      <c r="H518" s="26"/>
      <c r="T518" s="3" t="s">
        <v>36</v>
      </c>
    </row>
    <row r="519" spans="1:15" ht="15">
      <c r="A519" s="14">
        <v>165</v>
      </c>
      <c r="B519" s="14">
        <v>144</v>
      </c>
      <c r="C519" s="14" t="s">
        <v>73</v>
      </c>
      <c r="D519" s="15">
        <v>0</v>
      </c>
      <c r="E519" s="16">
        <v>0</v>
      </c>
      <c r="F519" s="16">
        <v>0</v>
      </c>
      <c r="G519" s="17">
        <f>((D519-E519+F519)*(B519))</f>
        <v>0</v>
      </c>
      <c r="H519" s="18"/>
      <c r="I519" s="2">
        <f>((D519*B519))</f>
        <v>0</v>
      </c>
      <c r="J519" s="2">
        <f>((E519*B519))</f>
        <v>0</v>
      </c>
      <c r="K519" s="2">
        <f>((F519*B519))</f>
        <v>0</v>
      </c>
      <c r="O519" s="1" t="s">
        <v>377</v>
      </c>
    </row>
    <row r="520" spans="1:20" ht="48" customHeight="1">
      <c r="A520" s="19" t="s">
        <v>378</v>
      </c>
      <c r="B520" s="19"/>
      <c r="C520" s="19"/>
      <c r="D520" s="19"/>
      <c r="E520" s="19"/>
      <c r="F520" s="19"/>
      <c r="G520" s="19"/>
      <c r="H520" s="19"/>
      <c r="T520" s="3" t="s">
        <v>377</v>
      </c>
    </row>
    <row r="521" spans="1:20" ht="15">
      <c r="A521" s="20" t="s">
        <v>37</v>
      </c>
      <c r="B521" s="20"/>
      <c r="C521" s="21"/>
      <c r="D521" s="21"/>
      <c r="E521" s="21"/>
      <c r="F521" s="21"/>
      <c r="G521" s="21"/>
      <c r="H521" s="18"/>
      <c r="T521" s="3" t="s">
        <v>36</v>
      </c>
    </row>
    <row r="522" spans="1:15" ht="15">
      <c r="A522" s="22">
        <v>166</v>
      </c>
      <c r="B522" s="22">
        <v>120</v>
      </c>
      <c r="C522" s="22" t="s">
        <v>33</v>
      </c>
      <c r="D522" s="23">
        <v>0</v>
      </c>
      <c r="E522" s="24">
        <v>0</v>
      </c>
      <c r="F522" s="24">
        <v>0</v>
      </c>
      <c r="G522" s="25">
        <f>((D522-E522+F522)*(B522))</f>
        <v>0</v>
      </c>
      <c r="H522" s="26"/>
      <c r="I522" s="2">
        <f>((D522*B522))</f>
        <v>0</v>
      </c>
      <c r="J522" s="2">
        <f>((E522*B522))</f>
        <v>0</v>
      </c>
      <c r="K522" s="2">
        <f>((F522*B522))</f>
        <v>0</v>
      </c>
      <c r="O522" s="1" t="s">
        <v>379</v>
      </c>
    </row>
    <row r="523" spans="1:20" ht="12" customHeight="1">
      <c r="A523" s="27" t="s">
        <v>380</v>
      </c>
      <c r="B523" s="27"/>
      <c r="C523" s="27"/>
      <c r="D523" s="27"/>
      <c r="E523" s="27"/>
      <c r="F523" s="27"/>
      <c r="G523" s="27"/>
      <c r="H523" s="27"/>
      <c r="T523" s="3" t="s">
        <v>379</v>
      </c>
    </row>
    <row r="524" spans="1:20" ht="15">
      <c r="A524" s="28" t="s">
        <v>37</v>
      </c>
      <c r="B524" s="28"/>
      <c r="C524" s="11"/>
      <c r="D524" s="11"/>
      <c r="E524" s="11"/>
      <c r="F524" s="11"/>
      <c r="G524" s="11"/>
      <c r="H524" s="26"/>
      <c r="T524" s="3" t="s">
        <v>36</v>
      </c>
    </row>
    <row r="525" spans="1:15" ht="15">
      <c r="A525" s="14">
        <v>167</v>
      </c>
      <c r="B525" s="14">
        <v>120</v>
      </c>
      <c r="C525" s="14" t="s">
        <v>33</v>
      </c>
      <c r="D525" s="15">
        <v>0</v>
      </c>
      <c r="E525" s="16">
        <v>0</v>
      </c>
      <c r="F525" s="16">
        <v>0</v>
      </c>
      <c r="G525" s="17">
        <f>((D525-E525+F525)*(B525))</f>
        <v>0</v>
      </c>
      <c r="H525" s="18"/>
      <c r="I525" s="2">
        <f>((D525*B525))</f>
        <v>0</v>
      </c>
      <c r="J525" s="2">
        <f>((E525*B525))</f>
        <v>0</v>
      </c>
      <c r="K525" s="2">
        <f>((F525*B525))</f>
        <v>0</v>
      </c>
      <c r="O525" s="1" t="s">
        <v>381</v>
      </c>
    </row>
    <row r="526" spans="1:20" ht="12" customHeight="1">
      <c r="A526" s="19" t="s">
        <v>382</v>
      </c>
      <c r="B526" s="19"/>
      <c r="C526" s="19"/>
      <c r="D526" s="19"/>
      <c r="E526" s="19"/>
      <c r="F526" s="19"/>
      <c r="G526" s="19"/>
      <c r="H526" s="19"/>
      <c r="T526" s="3" t="s">
        <v>381</v>
      </c>
    </row>
    <row r="527" spans="1:20" ht="15">
      <c r="A527" s="20" t="s">
        <v>37</v>
      </c>
      <c r="B527" s="20"/>
      <c r="C527" s="21"/>
      <c r="D527" s="21"/>
      <c r="E527" s="21"/>
      <c r="F527" s="21"/>
      <c r="G527" s="21"/>
      <c r="H527" s="18"/>
      <c r="T527" s="3" t="s">
        <v>36</v>
      </c>
    </row>
    <row r="528" spans="1:15" ht="15">
      <c r="A528" s="22">
        <v>168</v>
      </c>
      <c r="B528" s="22">
        <v>24</v>
      </c>
      <c r="C528" s="22" t="s">
        <v>73</v>
      </c>
      <c r="D528" s="23">
        <v>0</v>
      </c>
      <c r="E528" s="24">
        <v>0</v>
      </c>
      <c r="F528" s="24">
        <v>0</v>
      </c>
      <c r="G528" s="25">
        <f>((D528-E528+F528)*(B528))</f>
        <v>0</v>
      </c>
      <c r="H528" s="26"/>
      <c r="I528" s="2">
        <f>((D528*B528))</f>
        <v>0</v>
      </c>
      <c r="J528" s="2">
        <f>((E528*B528))</f>
        <v>0</v>
      </c>
      <c r="K528" s="2">
        <f>((F528*B528))</f>
        <v>0</v>
      </c>
      <c r="O528" s="1" t="s">
        <v>383</v>
      </c>
    </row>
    <row r="529" spans="1:20" ht="12" customHeight="1">
      <c r="A529" s="27" t="s">
        <v>384</v>
      </c>
      <c r="B529" s="27"/>
      <c r="C529" s="27"/>
      <c r="D529" s="27"/>
      <c r="E529" s="27"/>
      <c r="F529" s="27"/>
      <c r="G529" s="27"/>
      <c r="H529" s="27"/>
      <c r="T529" s="3" t="s">
        <v>383</v>
      </c>
    </row>
    <row r="530" spans="1:20" ht="15">
      <c r="A530" s="28" t="s">
        <v>37</v>
      </c>
      <c r="B530" s="28"/>
      <c r="C530" s="11"/>
      <c r="D530" s="11"/>
      <c r="E530" s="11"/>
      <c r="F530" s="11"/>
      <c r="G530" s="11"/>
      <c r="H530" s="26"/>
      <c r="T530" s="3" t="s">
        <v>36</v>
      </c>
    </row>
    <row r="531" spans="1:15" ht="15">
      <c r="A531" s="14">
        <v>169</v>
      </c>
      <c r="B531" s="14">
        <v>24</v>
      </c>
      <c r="C531" s="14" t="s">
        <v>73</v>
      </c>
      <c r="D531" s="15">
        <v>0</v>
      </c>
      <c r="E531" s="16">
        <v>0</v>
      </c>
      <c r="F531" s="16">
        <v>0</v>
      </c>
      <c r="G531" s="17">
        <f>((D531-E531+F531)*(B531))</f>
        <v>0</v>
      </c>
      <c r="H531" s="18"/>
      <c r="I531" s="2">
        <f>((D531*B531))</f>
        <v>0</v>
      </c>
      <c r="J531" s="2">
        <f>((E531*B531))</f>
        <v>0</v>
      </c>
      <c r="K531" s="2">
        <f>((F531*B531))</f>
        <v>0</v>
      </c>
      <c r="O531" s="1" t="s">
        <v>385</v>
      </c>
    </row>
    <row r="532" spans="1:20" ht="24" customHeight="1">
      <c r="A532" s="19" t="s">
        <v>386</v>
      </c>
      <c r="B532" s="19"/>
      <c r="C532" s="19"/>
      <c r="D532" s="19"/>
      <c r="E532" s="19"/>
      <c r="F532" s="19"/>
      <c r="G532" s="19"/>
      <c r="H532" s="19"/>
      <c r="T532" s="3" t="s">
        <v>385</v>
      </c>
    </row>
    <row r="533" spans="1:20" ht="15">
      <c r="A533" s="20" t="s">
        <v>37</v>
      </c>
      <c r="B533" s="20"/>
      <c r="C533" s="21"/>
      <c r="D533" s="21"/>
      <c r="E533" s="21"/>
      <c r="F533" s="21"/>
      <c r="G533" s="21"/>
      <c r="H533" s="18"/>
      <c r="T533" s="3" t="s">
        <v>36</v>
      </c>
    </row>
    <row r="534" spans="1:15" ht="15">
      <c r="A534" s="22">
        <v>170</v>
      </c>
      <c r="B534" s="22">
        <v>120</v>
      </c>
      <c r="C534" s="22" t="s">
        <v>73</v>
      </c>
      <c r="D534" s="23">
        <v>0</v>
      </c>
      <c r="E534" s="24">
        <v>0</v>
      </c>
      <c r="F534" s="24">
        <v>0</v>
      </c>
      <c r="G534" s="25">
        <f>((D534-E534+F534)*(B534))</f>
        <v>0</v>
      </c>
      <c r="H534" s="26"/>
      <c r="I534" s="2">
        <f>((D534*B534))</f>
        <v>0</v>
      </c>
      <c r="J534" s="2">
        <f>((E534*B534))</f>
        <v>0</v>
      </c>
      <c r="K534" s="2">
        <f>((F534*B534))</f>
        <v>0</v>
      </c>
      <c r="O534" s="1" t="s">
        <v>387</v>
      </c>
    </row>
    <row r="535" spans="1:20" ht="144" customHeight="1">
      <c r="A535" s="27" t="s">
        <v>388</v>
      </c>
      <c r="B535" s="27"/>
      <c r="C535" s="27"/>
      <c r="D535" s="27"/>
      <c r="E535" s="27"/>
      <c r="F535" s="27"/>
      <c r="G535" s="27"/>
      <c r="H535" s="27"/>
      <c r="T535" s="3" t="s">
        <v>387</v>
      </c>
    </row>
    <row r="536" spans="1:20" ht="15">
      <c r="A536" s="28" t="s">
        <v>37</v>
      </c>
      <c r="B536" s="28"/>
      <c r="C536" s="11"/>
      <c r="D536" s="11"/>
      <c r="E536" s="11"/>
      <c r="F536" s="11"/>
      <c r="G536" s="11"/>
      <c r="H536" s="26"/>
      <c r="T536" s="3" t="s">
        <v>36</v>
      </c>
    </row>
    <row r="537" spans="1:15" ht="15">
      <c r="A537" s="14">
        <v>171</v>
      </c>
      <c r="B537" s="14">
        <v>12</v>
      </c>
      <c r="C537" s="14" t="s">
        <v>66</v>
      </c>
      <c r="D537" s="15">
        <v>0</v>
      </c>
      <c r="E537" s="16">
        <v>0</v>
      </c>
      <c r="F537" s="16">
        <v>0</v>
      </c>
      <c r="G537" s="17">
        <f>((D537-E537+F537)*(B537))</f>
        <v>0</v>
      </c>
      <c r="H537" s="18"/>
      <c r="I537" s="2">
        <f>((D537*B537))</f>
        <v>0</v>
      </c>
      <c r="J537" s="2">
        <f>((E537*B537))</f>
        <v>0</v>
      </c>
      <c r="K537" s="2">
        <f>((F537*B537))</f>
        <v>0</v>
      </c>
      <c r="O537" s="1" t="s">
        <v>389</v>
      </c>
    </row>
    <row r="538" spans="1:20" ht="12" customHeight="1">
      <c r="A538" s="19" t="s">
        <v>390</v>
      </c>
      <c r="B538" s="19"/>
      <c r="C538" s="19"/>
      <c r="D538" s="19"/>
      <c r="E538" s="19"/>
      <c r="F538" s="19"/>
      <c r="G538" s="19"/>
      <c r="H538" s="19"/>
      <c r="T538" s="3" t="s">
        <v>389</v>
      </c>
    </row>
    <row r="539" spans="1:20" ht="15">
      <c r="A539" s="20" t="s">
        <v>37</v>
      </c>
      <c r="B539" s="20"/>
      <c r="C539" s="21"/>
      <c r="D539" s="21"/>
      <c r="E539" s="21"/>
      <c r="F539" s="21"/>
      <c r="G539" s="21"/>
      <c r="H539" s="18"/>
      <c r="T539" s="3" t="s">
        <v>36</v>
      </c>
    </row>
    <row r="540" spans="1:15" ht="15">
      <c r="A540" s="22">
        <v>172</v>
      </c>
      <c r="B540" s="22">
        <v>12</v>
      </c>
      <c r="C540" s="22" t="s">
        <v>66</v>
      </c>
      <c r="D540" s="23">
        <v>0</v>
      </c>
      <c r="E540" s="24">
        <v>0</v>
      </c>
      <c r="F540" s="24">
        <v>0</v>
      </c>
      <c r="G540" s="25">
        <f>((D540-E540+F540)*(B540))</f>
        <v>0</v>
      </c>
      <c r="H540" s="26"/>
      <c r="I540" s="2">
        <f>((D540*B540))</f>
        <v>0</v>
      </c>
      <c r="J540" s="2">
        <f>((E540*B540))</f>
        <v>0</v>
      </c>
      <c r="K540" s="2">
        <f>((F540*B540))</f>
        <v>0</v>
      </c>
      <c r="O540" s="1" t="s">
        <v>391</v>
      </c>
    </row>
    <row r="541" spans="1:20" ht="36" customHeight="1">
      <c r="A541" s="27" t="s">
        <v>392</v>
      </c>
      <c r="B541" s="27"/>
      <c r="C541" s="27"/>
      <c r="D541" s="27"/>
      <c r="E541" s="27"/>
      <c r="F541" s="27"/>
      <c r="G541" s="27"/>
      <c r="H541" s="27"/>
      <c r="T541" s="3" t="s">
        <v>391</v>
      </c>
    </row>
    <row r="542" spans="1:20" ht="15">
      <c r="A542" s="28" t="s">
        <v>37</v>
      </c>
      <c r="B542" s="28"/>
      <c r="C542" s="11"/>
      <c r="D542" s="11"/>
      <c r="E542" s="11"/>
      <c r="F542" s="11"/>
      <c r="G542" s="11"/>
      <c r="H542" s="26"/>
      <c r="T542" s="3" t="s">
        <v>36</v>
      </c>
    </row>
    <row r="543" spans="1:15" ht="15">
      <c r="A543" s="14">
        <v>173</v>
      </c>
      <c r="B543" s="14">
        <v>18</v>
      </c>
      <c r="C543" s="14" t="s">
        <v>66</v>
      </c>
      <c r="D543" s="15">
        <v>0</v>
      </c>
      <c r="E543" s="16">
        <v>0</v>
      </c>
      <c r="F543" s="16">
        <v>0</v>
      </c>
      <c r="G543" s="17">
        <f>((D543-E543+F543)*(B543))</f>
        <v>0</v>
      </c>
      <c r="H543" s="18"/>
      <c r="I543" s="2">
        <f>((D543*B543))</f>
        <v>0</v>
      </c>
      <c r="J543" s="2">
        <f>((E543*B543))</f>
        <v>0</v>
      </c>
      <c r="K543" s="2">
        <f>((F543*B543))</f>
        <v>0</v>
      </c>
      <c r="O543" s="1" t="s">
        <v>393</v>
      </c>
    </row>
    <row r="544" spans="1:20" ht="72" customHeight="1">
      <c r="A544" s="19" t="s">
        <v>394</v>
      </c>
      <c r="B544" s="19"/>
      <c r="C544" s="19"/>
      <c r="D544" s="19"/>
      <c r="E544" s="19"/>
      <c r="F544" s="19"/>
      <c r="G544" s="19"/>
      <c r="H544" s="19"/>
      <c r="T544" s="3" t="s">
        <v>393</v>
      </c>
    </row>
    <row r="545" spans="1:20" ht="15">
      <c r="A545" s="20" t="s">
        <v>37</v>
      </c>
      <c r="B545" s="20"/>
      <c r="C545" s="21"/>
      <c r="D545" s="21"/>
      <c r="E545" s="21"/>
      <c r="F545" s="21"/>
      <c r="G545" s="21"/>
      <c r="H545" s="18"/>
      <c r="T545" s="3" t="s">
        <v>36</v>
      </c>
    </row>
    <row r="546" spans="1:8" ht="15">
      <c r="A546" s="29" t="s">
        <v>395</v>
      </c>
      <c r="B546" s="7"/>
      <c r="C546" s="7"/>
      <c r="D546" s="7"/>
      <c r="E546" s="7"/>
      <c r="F546" s="7"/>
      <c r="G546" s="7"/>
      <c r="H546" s="7"/>
    </row>
    <row r="547" spans="1:8" ht="15">
      <c r="A547" s="9"/>
      <c r="B547" s="9"/>
      <c r="C547" s="9"/>
      <c r="D547" s="9"/>
      <c r="E547" s="9"/>
      <c r="F547" s="9"/>
      <c r="G547" s="9"/>
      <c r="H547" s="9"/>
    </row>
    <row r="548" spans="1:8" ht="15">
      <c r="A548" s="9"/>
      <c r="B548" s="9"/>
      <c r="C548" s="9"/>
      <c r="D548" s="9"/>
      <c r="E548" s="9"/>
      <c r="F548" s="9"/>
      <c r="G548" s="9"/>
      <c r="H548" s="9"/>
    </row>
    <row r="549" spans="1:8" ht="15">
      <c r="A549" s="9"/>
      <c r="B549" s="9"/>
      <c r="C549" s="9"/>
      <c r="D549" s="9"/>
      <c r="E549" s="9"/>
      <c r="F549" s="9"/>
      <c r="G549" s="9"/>
      <c r="H549" s="9"/>
    </row>
    <row r="550" spans="1:9" ht="15">
      <c r="A550" s="30" t="s">
        <v>396</v>
      </c>
      <c r="B550" s="30"/>
      <c r="C550" s="31" t="s">
        <v>397</v>
      </c>
      <c r="D550" s="31"/>
      <c r="E550" s="30" t="s">
        <v>398</v>
      </c>
      <c r="F550" s="30"/>
      <c r="G550" s="32">
        <f>((I550))</f>
        <v>0</v>
      </c>
      <c r="H550" s="32"/>
      <c r="I550" s="4">
        <f>(SUM(I27:I545))</f>
        <v>0</v>
      </c>
    </row>
    <row r="551" spans="1:8" ht="15">
      <c r="A551" s="7"/>
      <c r="B551" s="7"/>
      <c r="C551" s="7"/>
      <c r="D551" s="7"/>
      <c r="E551" s="7"/>
      <c r="F551" s="7"/>
      <c r="G551" s="7"/>
      <c r="H551" s="7"/>
    </row>
    <row r="552" spans="1:10" ht="15">
      <c r="A552" s="30" t="s">
        <v>399</v>
      </c>
      <c r="B552" s="30"/>
      <c r="C552" s="31" t="s">
        <v>400</v>
      </c>
      <c r="D552" s="31"/>
      <c r="E552" s="30" t="s">
        <v>401</v>
      </c>
      <c r="F552" s="30"/>
      <c r="G552" s="33">
        <f>((J552))</f>
        <v>0</v>
      </c>
      <c r="H552" s="33"/>
      <c r="J552" s="2">
        <f>(SUM(J27:J545))</f>
        <v>0</v>
      </c>
    </row>
    <row r="553" spans="1:8" ht="15">
      <c r="A553" s="7"/>
      <c r="B553" s="7"/>
      <c r="C553" s="7"/>
      <c r="D553" s="7"/>
      <c r="E553" s="7"/>
      <c r="F553" s="7"/>
      <c r="G553" s="7"/>
      <c r="H553" s="7"/>
    </row>
    <row r="554" spans="1:11" ht="15">
      <c r="A554" s="30" t="s">
        <v>402</v>
      </c>
      <c r="B554" s="30"/>
      <c r="C554" s="31" t="s">
        <v>403</v>
      </c>
      <c r="D554" s="31"/>
      <c r="E554" s="30" t="s">
        <v>404</v>
      </c>
      <c r="F554" s="30"/>
      <c r="G554" s="34">
        <f>((K554))</f>
        <v>0</v>
      </c>
      <c r="H554" s="34"/>
      <c r="K554" s="2">
        <f>(SUM(K27:K545))</f>
        <v>0</v>
      </c>
    </row>
    <row r="555" spans="1:8" ht="15">
      <c r="A555" s="7"/>
      <c r="B555" s="7"/>
      <c r="C555" s="7"/>
      <c r="D555" s="7"/>
      <c r="E555" s="7"/>
      <c r="F555" s="7"/>
      <c r="G555" s="7"/>
      <c r="H555" s="7"/>
    </row>
    <row r="556" spans="1:8" ht="15">
      <c r="A556" s="30" t="s">
        <v>405</v>
      </c>
      <c r="B556" s="30"/>
      <c r="C556" s="31" t="s">
        <v>406</v>
      </c>
      <c r="D556" s="31"/>
      <c r="E556" s="30" t="s">
        <v>407</v>
      </c>
      <c r="F556" s="30"/>
      <c r="G556" s="32">
        <f>(G550-G552+G554)</f>
        <v>0</v>
      </c>
      <c r="H556" s="32"/>
    </row>
    <row r="557" spans="1:8" ht="15">
      <c r="A557" s="7"/>
      <c r="B557" s="7"/>
      <c r="C557" s="7"/>
      <c r="D557" s="7"/>
      <c r="E557" s="7"/>
      <c r="F557" s="7"/>
      <c r="G557" s="7"/>
      <c r="H557" s="7"/>
    </row>
    <row r="558" spans="1:8" ht="15">
      <c r="A558" s="7"/>
      <c r="B558" s="7"/>
      <c r="C558" s="7"/>
      <c r="D558" s="7"/>
      <c r="E558" s="7"/>
      <c r="F558" s="35" t="s">
        <v>408</v>
      </c>
      <c r="G558" s="7"/>
      <c r="H558" s="7"/>
    </row>
    <row r="559" spans="1:8" ht="15">
      <c r="A559" s="7"/>
      <c r="B559" s="35" t="s">
        <v>409</v>
      </c>
      <c r="C559" s="7"/>
      <c r="D559" s="7"/>
      <c r="E559" s="7"/>
      <c r="F559" s="7"/>
      <c r="G559" s="7"/>
      <c r="H559" s="7"/>
    </row>
    <row r="560" spans="1:8" ht="15">
      <c r="A560" s="7"/>
      <c r="B560" s="7"/>
      <c r="C560" s="7"/>
      <c r="D560" s="7"/>
      <c r="E560" s="7"/>
      <c r="F560" s="7"/>
      <c r="G560" s="7"/>
      <c r="H560" s="7"/>
    </row>
    <row r="561" spans="1:8" ht="15">
      <c r="A561" s="7"/>
      <c r="B561" s="36" t="s">
        <v>410</v>
      </c>
      <c r="C561" s="7"/>
      <c r="D561" s="7"/>
      <c r="E561" s="7"/>
      <c r="F561" s="7"/>
      <c r="G561" s="7"/>
      <c r="H561" s="7"/>
    </row>
    <row r="562" spans="1:8" ht="15">
      <c r="A562" s="7"/>
      <c r="B562" s="7"/>
      <c r="C562" s="7"/>
      <c r="D562" s="7"/>
      <c r="E562" s="7"/>
      <c r="F562" s="7"/>
      <c r="G562" s="7"/>
      <c r="H562" s="7"/>
    </row>
    <row r="563" spans="1:8" ht="15">
      <c r="A563" s="7"/>
      <c r="B563" s="7"/>
      <c r="C563" s="7"/>
      <c r="D563" s="7"/>
      <c r="E563" s="7"/>
      <c r="F563" s="7"/>
      <c r="G563" s="7"/>
      <c r="H563" s="7"/>
    </row>
    <row r="564" spans="1:8" ht="15">
      <c r="A564" s="7"/>
      <c r="B564" s="7"/>
      <c r="C564" s="7"/>
      <c r="D564" s="7"/>
      <c r="E564" s="7"/>
      <c r="F564" s="7"/>
      <c r="G564" s="7"/>
      <c r="H564" s="7"/>
    </row>
    <row r="565" spans="1:8" ht="15">
      <c r="A565" s="7"/>
      <c r="B565" s="7" t="s">
        <v>411</v>
      </c>
      <c r="C565" s="7"/>
      <c r="D565" s="7"/>
      <c r="E565" s="7"/>
      <c r="F565" s="7"/>
      <c r="G565" s="7"/>
      <c r="H565" s="7"/>
    </row>
    <row r="566" spans="1:8" ht="15">
      <c r="A566" s="7"/>
      <c r="B566" s="7"/>
      <c r="C566" s="7"/>
      <c r="D566" s="7"/>
      <c r="E566" s="7"/>
      <c r="F566" s="7"/>
      <c r="G566" s="7"/>
      <c r="H566" s="7"/>
    </row>
    <row r="567" spans="1:8" ht="15">
      <c r="A567" s="7"/>
      <c r="B567" s="7" t="s">
        <v>412</v>
      </c>
      <c r="C567" s="7"/>
      <c r="D567" s="7"/>
      <c r="E567" s="7"/>
      <c r="F567" s="7"/>
      <c r="G567" s="7"/>
      <c r="H567" s="7"/>
    </row>
    <row r="568" spans="1:8" ht="15">
      <c r="A568" s="7"/>
      <c r="B568" s="7"/>
      <c r="C568" s="7"/>
      <c r="D568" s="7"/>
      <c r="E568" s="7"/>
      <c r="F568" s="7"/>
      <c r="G568" s="7"/>
      <c r="H568" s="7"/>
    </row>
    <row r="569" spans="1:8" ht="15">
      <c r="A569" s="7"/>
      <c r="B569" s="7" t="s">
        <v>413</v>
      </c>
      <c r="C569" s="7"/>
      <c r="D569" s="7"/>
      <c r="E569" s="7"/>
      <c r="F569" s="7"/>
      <c r="G569" s="7"/>
      <c r="H569" s="7"/>
    </row>
  </sheetData>
  <sheetProtection password="A65A" sheet="1" objects="1" scenarios="1"/>
  <mergeCells count="559">
    <mergeCell ref="A554:B554"/>
    <mergeCell ref="C554:D554"/>
    <mergeCell ref="E554:F554"/>
    <mergeCell ref="G554:H554"/>
    <mergeCell ref="A556:B556"/>
    <mergeCell ref="C556:D556"/>
    <mergeCell ref="E556:F556"/>
    <mergeCell ref="G556:H556"/>
    <mergeCell ref="A547:H549"/>
    <mergeCell ref="A550:B550"/>
    <mergeCell ref="C550:D550"/>
    <mergeCell ref="E550:F550"/>
    <mergeCell ref="G550:H550"/>
    <mergeCell ref="A552:B552"/>
    <mergeCell ref="C552:D552"/>
    <mergeCell ref="E552:F552"/>
    <mergeCell ref="G552:H552"/>
    <mergeCell ref="A541:H541"/>
    <mergeCell ref="A542:B542"/>
    <mergeCell ref="C542:G542"/>
    <mergeCell ref="A544:H544"/>
    <mergeCell ref="A545:B545"/>
    <mergeCell ref="C545:G545"/>
    <mergeCell ref="A535:H535"/>
    <mergeCell ref="A536:B536"/>
    <mergeCell ref="C536:G536"/>
    <mergeCell ref="A538:H538"/>
    <mergeCell ref="A539:B539"/>
    <mergeCell ref="C539:G539"/>
    <mergeCell ref="A529:H529"/>
    <mergeCell ref="A530:B530"/>
    <mergeCell ref="C530:G530"/>
    <mergeCell ref="A532:H532"/>
    <mergeCell ref="A533:B533"/>
    <mergeCell ref="C533:G533"/>
    <mergeCell ref="A523:H523"/>
    <mergeCell ref="A524:B524"/>
    <mergeCell ref="C524:G524"/>
    <mergeCell ref="A526:H526"/>
    <mergeCell ref="A527:B527"/>
    <mergeCell ref="C527:G527"/>
    <mergeCell ref="A517:H517"/>
    <mergeCell ref="A518:B518"/>
    <mergeCell ref="C518:G518"/>
    <mergeCell ref="A520:H520"/>
    <mergeCell ref="A521:B521"/>
    <mergeCell ref="C521:G521"/>
    <mergeCell ref="A511:H511"/>
    <mergeCell ref="A512:B512"/>
    <mergeCell ref="C512:G512"/>
    <mergeCell ref="A514:H514"/>
    <mergeCell ref="A515:B515"/>
    <mergeCell ref="C515:G515"/>
    <mergeCell ref="A505:H505"/>
    <mergeCell ref="A506:B506"/>
    <mergeCell ref="C506:G506"/>
    <mergeCell ref="A508:H508"/>
    <mergeCell ref="A509:B509"/>
    <mergeCell ref="C509:G509"/>
    <mergeCell ref="A499:H499"/>
    <mergeCell ref="A500:B500"/>
    <mergeCell ref="C500:G500"/>
    <mergeCell ref="A502:H502"/>
    <mergeCell ref="A503:B503"/>
    <mergeCell ref="C503:G503"/>
    <mergeCell ref="A493:H493"/>
    <mergeCell ref="A494:B494"/>
    <mergeCell ref="C494:G494"/>
    <mergeCell ref="A496:H496"/>
    <mergeCell ref="A497:B497"/>
    <mergeCell ref="C497:G497"/>
    <mergeCell ref="A487:H487"/>
    <mergeCell ref="A488:B488"/>
    <mergeCell ref="C488:G488"/>
    <mergeCell ref="A490:H490"/>
    <mergeCell ref="A491:B491"/>
    <mergeCell ref="C491:G491"/>
    <mergeCell ref="A481:H481"/>
    <mergeCell ref="A482:B482"/>
    <mergeCell ref="C482:G482"/>
    <mergeCell ref="A484:H484"/>
    <mergeCell ref="A485:B485"/>
    <mergeCell ref="C485:G485"/>
    <mergeCell ref="A475:H475"/>
    <mergeCell ref="A476:B476"/>
    <mergeCell ref="C476:G476"/>
    <mergeCell ref="A478:H478"/>
    <mergeCell ref="A479:B479"/>
    <mergeCell ref="C479:G479"/>
    <mergeCell ref="A469:H469"/>
    <mergeCell ref="A470:B470"/>
    <mergeCell ref="C470:G470"/>
    <mergeCell ref="A472:H472"/>
    <mergeCell ref="A473:B473"/>
    <mergeCell ref="C473:G473"/>
    <mergeCell ref="A463:H463"/>
    <mergeCell ref="A464:B464"/>
    <mergeCell ref="C464:G464"/>
    <mergeCell ref="A466:H466"/>
    <mergeCell ref="A467:B467"/>
    <mergeCell ref="C467:G467"/>
    <mergeCell ref="A457:H457"/>
    <mergeCell ref="A458:B458"/>
    <mergeCell ref="C458:G458"/>
    <mergeCell ref="A460:H460"/>
    <mergeCell ref="A461:B461"/>
    <mergeCell ref="C461:G461"/>
    <mergeCell ref="A451:H451"/>
    <mergeCell ref="A452:B452"/>
    <mergeCell ref="C452:G452"/>
    <mergeCell ref="A454:H454"/>
    <mergeCell ref="A455:B455"/>
    <mergeCell ref="C455:G455"/>
    <mergeCell ref="A445:H445"/>
    <mergeCell ref="A446:B446"/>
    <mergeCell ref="C446:G446"/>
    <mergeCell ref="A448:H448"/>
    <mergeCell ref="A449:B449"/>
    <mergeCell ref="C449:G449"/>
    <mergeCell ref="A439:H439"/>
    <mergeCell ref="A440:B440"/>
    <mergeCell ref="C440:G440"/>
    <mergeCell ref="A442:H442"/>
    <mergeCell ref="A443:B443"/>
    <mergeCell ref="C443:G443"/>
    <mergeCell ref="A433:H433"/>
    <mergeCell ref="A434:B434"/>
    <mergeCell ref="C434:G434"/>
    <mergeCell ref="A436:H436"/>
    <mergeCell ref="A437:B437"/>
    <mergeCell ref="C437:G437"/>
    <mergeCell ref="A427:H427"/>
    <mergeCell ref="A428:B428"/>
    <mergeCell ref="C428:G428"/>
    <mergeCell ref="A430:H430"/>
    <mergeCell ref="A431:B431"/>
    <mergeCell ref="C431:G431"/>
    <mergeCell ref="A421:H421"/>
    <mergeCell ref="A422:B422"/>
    <mergeCell ref="C422:G422"/>
    <mergeCell ref="A424:H424"/>
    <mergeCell ref="A425:B425"/>
    <mergeCell ref="C425:G425"/>
    <mergeCell ref="A415:H415"/>
    <mergeCell ref="A416:B416"/>
    <mergeCell ref="C416:G416"/>
    <mergeCell ref="A418:H418"/>
    <mergeCell ref="A419:B419"/>
    <mergeCell ref="C419:G419"/>
    <mergeCell ref="A409:H409"/>
    <mergeCell ref="A410:B410"/>
    <mergeCell ref="C410:G410"/>
    <mergeCell ref="A412:H412"/>
    <mergeCell ref="A413:B413"/>
    <mergeCell ref="C413:G413"/>
    <mergeCell ref="A403:H403"/>
    <mergeCell ref="A404:B404"/>
    <mergeCell ref="C404:G404"/>
    <mergeCell ref="A406:H406"/>
    <mergeCell ref="A407:B407"/>
    <mergeCell ref="C407:G407"/>
    <mergeCell ref="A397:H397"/>
    <mergeCell ref="A398:B398"/>
    <mergeCell ref="C398:G398"/>
    <mergeCell ref="A400:H400"/>
    <mergeCell ref="A401:B401"/>
    <mergeCell ref="C401:G401"/>
    <mergeCell ref="A391:H391"/>
    <mergeCell ref="A392:B392"/>
    <mergeCell ref="C392:G392"/>
    <mergeCell ref="A394:H394"/>
    <mergeCell ref="A395:B395"/>
    <mergeCell ref="C395:G395"/>
    <mergeCell ref="A385:H385"/>
    <mergeCell ref="A386:B386"/>
    <mergeCell ref="C386:G386"/>
    <mergeCell ref="A388:H388"/>
    <mergeCell ref="A389:B389"/>
    <mergeCell ref="C389:G389"/>
    <mergeCell ref="A379:H379"/>
    <mergeCell ref="A380:B380"/>
    <mergeCell ref="C380:G380"/>
    <mergeCell ref="A382:H382"/>
    <mergeCell ref="A383:B383"/>
    <mergeCell ref="C383:G383"/>
    <mergeCell ref="A373:H373"/>
    <mergeCell ref="A374:B374"/>
    <mergeCell ref="C374:G374"/>
    <mergeCell ref="A376:H376"/>
    <mergeCell ref="A377:B377"/>
    <mergeCell ref="C377:G377"/>
    <mergeCell ref="A367:H367"/>
    <mergeCell ref="A368:B368"/>
    <mergeCell ref="C368:G368"/>
    <mergeCell ref="A370:H370"/>
    <mergeCell ref="A371:B371"/>
    <mergeCell ref="C371:G371"/>
    <mergeCell ref="A361:H361"/>
    <mergeCell ref="A362:B362"/>
    <mergeCell ref="C362:G362"/>
    <mergeCell ref="A364:H364"/>
    <mergeCell ref="A365:B365"/>
    <mergeCell ref="C365:G365"/>
    <mergeCell ref="A355:H355"/>
    <mergeCell ref="A356:B356"/>
    <mergeCell ref="C356:G356"/>
    <mergeCell ref="A358:H358"/>
    <mergeCell ref="A359:B359"/>
    <mergeCell ref="C359:G359"/>
    <mergeCell ref="A349:H349"/>
    <mergeCell ref="A350:B350"/>
    <mergeCell ref="C350:G350"/>
    <mergeCell ref="A352:H352"/>
    <mergeCell ref="A353:B353"/>
    <mergeCell ref="C353:G353"/>
    <mergeCell ref="A343:H343"/>
    <mergeCell ref="A344:B344"/>
    <mergeCell ref="C344:G344"/>
    <mergeCell ref="A346:H346"/>
    <mergeCell ref="A347:B347"/>
    <mergeCell ref="C347:G347"/>
    <mergeCell ref="A337:H337"/>
    <mergeCell ref="A338:B338"/>
    <mergeCell ref="C338:G338"/>
    <mergeCell ref="A340:H340"/>
    <mergeCell ref="A341:B341"/>
    <mergeCell ref="C341:G341"/>
    <mergeCell ref="A331:H331"/>
    <mergeCell ref="A332:B332"/>
    <mergeCell ref="C332:G332"/>
    <mergeCell ref="A334:H334"/>
    <mergeCell ref="A335:B335"/>
    <mergeCell ref="C335:G335"/>
    <mergeCell ref="A325:H325"/>
    <mergeCell ref="A326:B326"/>
    <mergeCell ref="C326:G326"/>
    <mergeCell ref="A328:H328"/>
    <mergeCell ref="A329:B329"/>
    <mergeCell ref="C329:G329"/>
    <mergeCell ref="A319:H319"/>
    <mergeCell ref="A320:B320"/>
    <mergeCell ref="C320:G320"/>
    <mergeCell ref="A322:H322"/>
    <mergeCell ref="A323:B323"/>
    <mergeCell ref="C323:G323"/>
    <mergeCell ref="A313:H313"/>
    <mergeCell ref="A314:B314"/>
    <mergeCell ref="C314:G314"/>
    <mergeCell ref="A316:H316"/>
    <mergeCell ref="A317:B317"/>
    <mergeCell ref="C317:G317"/>
    <mergeCell ref="A307:H307"/>
    <mergeCell ref="A308:B308"/>
    <mergeCell ref="C308:G308"/>
    <mergeCell ref="A310:H310"/>
    <mergeCell ref="A311:B311"/>
    <mergeCell ref="C311:G311"/>
    <mergeCell ref="A301:H301"/>
    <mergeCell ref="A302:B302"/>
    <mergeCell ref="C302:G302"/>
    <mergeCell ref="A304:H304"/>
    <mergeCell ref="A305:B305"/>
    <mergeCell ref="C305:G305"/>
    <mergeCell ref="A295:H295"/>
    <mergeCell ref="A296:B296"/>
    <mergeCell ref="C296:G296"/>
    <mergeCell ref="A298:H298"/>
    <mergeCell ref="A299:B299"/>
    <mergeCell ref="C299:G299"/>
    <mergeCell ref="A289:H289"/>
    <mergeCell ref="A290:B290"/>
    <mergeCell ref="C290:G290"/>
    <mergeCell ref="A292:H292"/>
    <mergeCell ref="A293:B293"/>
    <mergeCell ref="C293:G293"/>
    <mergeCell ref="A283:H283"/>
    <mergeCell ref="A284:B284"/>
    <mergeCell ref="C284:G284"/>
    <mergeCell ref="A286:H286"/>
    <mergeCell ref="A287:B287"/>
    <mergeCell ref="C287:G287"/>
    <mergeCell ref="A277:H277"/>
    <mergeCell ref="A278:B278"/>
    <mergeCell ref="C278:G278"/>
    <mergeCell ref="A280:H280"/>
    <mergeCell ref="A281:B281"/>
    <mergeCell ref="C281:G281"/>
    <mergeCell ref="A271:H271"/>
    <mergeCell ref="A272:B272"/>
    <mergeCell ref="C272:G272"/>
    <mergeCell ref="A274:H274"/>
    <mergeCell ref="A275:B275"/>
    <mergeCell ref="C275:G275"/>
    <mergeCell ref="A265:H265"/>
    <mergeCell ref="A266:B266"/>
    <mergeCell ref="C266:G266"/>
    <mergeCell ref="A268:H268"/>
    <mergeCell ref="A269:B269"/>
    <mergeCell ref="C269:G269"/>
    <mergeCell ref="A259:H259"/>
    <mergeCell ref="A260:B260"/>
    <mergeCell ref="C260:G260"/>
    <mergeCell ref="A262:H262"/>
    <mergeCell ref="A263:B263"/>
    <mergeCell ref="C263:G263"/>
    <mergeCell ref="A253:H253"/>
    <mergeCell ref="A254:B254"/>
    <mergeCell ref="C254:G254"/>
    <mergeCell ref="A256:H256"/>
    <mergeCell ref="A257:B257"/>
    <mergeCell ref="C257:G257"/>
    <mergeCell ref="A247:H247"/>
    <mergeCell ref="A248:B248"/>
    <mergeCell ref="C248:G248"/>
    <mergeCell ref="A250:H250"/>
    <mergeCell ref="A251:B251"/>
    <mergeCell ref="C251:G251"/>
    <mergeCell ref="A241:H241"/>
    <mergeCell ref="A242:B242"/>
    <mergeCell ref="C242:G242"/>
    <mergeCell ref="A244:H244"/>
    <mergeCell ref="A245:B245"/>
    <mergeCell ref="C245:G245"/>
    <mergeCell ref="A235:H235"/>
    <mergeCell ref="A236:B236"/>
    <mergeCell ref="C236:G236"/>
    <mergeCell ref="A238:H238"/>
    <mergeCell ref="A239:B239"/>
    <mergeCell ref="C239:G239"/>
    <mergeCell ref="A229:H229"/>
    <mergeCell ref="A230:B230"/>
    <mergeCell ref="C230:G230"/>
    <mergeCell ref="A232:H232"/>
    <mergeCell ref="A233:B233"/>
    <mergeCell ref="C233:G233"/>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Compras010</dc:creator>
  <cp:keywords/>
  <dc:description/>
  <cp:lastModifiedBy>Compras010</cp:lastModifiedBy>
  <dcterms:created xsi:type="dcterms:W3CDTF">2019-11-21T18:46:45Z</dcterms:created>
  <dcterms:modified xsi:type="dcterms:W3CDTF">2019-11-21T18:47:13Z</dcterms:modified>
  <cp:category/>
  <cp:version/>
  <cp:contentType/>
  <cp:contentStatus/>
</cp:coreProperties>
</file>