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2075"/>
  </bookViews>
  <sheets>
    <sheet name="Carta Proposta 000023 2020" sheetId="1" r:id="rId1"/>
  </sheets>
  <calcPr calcId="145621"/>
</workbook>
</file>

<file path=xl/calcChain.xml><?xml version="1.0" encoding="utf-8"?>
<calcChain xmlns="http://schemas.openxmlformats.org/spreadsheetml/2006/main">
  <c r="G277" i="1" l="1"/>
  <c r="G275" i="1"/>
  <c r="K275" i="1"/>
  <c r="G273" i="1"/>
  <c r="J273" i="1"/>
  <c r="G271" i="1"/>
  <c r="I271" i="1"/>
  <c r="K264" i="1"/>
  <c r="J264" i="1"/>
  <c r="I264" i="1"/>
  <c r="G264" i="1"/>
  <c r="K261" i="1"/>
  <c r="J261" i="1"/>
  <c r="I261" i="1"/>
  <c r="G261" i="1"/>
  <c r="K258" i="1"/>
  <c r="J258" i="1"/>
  <c r="I258" i="1"/>
  <c r="G258" i="1"/>
  <c r="K255" i="1"/>
  <c r="J255" i="1"/>
  <c r="I255" i="1"/>
  <c r="G255" i="1"/>
  <c r="K252" i="1"/>
  <c r="J252" i="1"/>
  <c r="I252" i="1"/>
  <c r="G252" i="1"/>
  <c r="K249" i="1"/>
  <c r="J249" i="1"/>
  <c r="I249" i="1"/>
  <c r="G249" i="1"/>
  <c r="K246" i="1"/>
  <c r="J246" i="1"/>
  <c r="I246" i="1"/>
  <c r="G246" i="1"/>
  <c r="K243" i="1"/>
  <c r="J243" i="1"/>
  <c r="I243" i="1"/>
  <c r="G243" i="1"/>
  <c r="K240" i="1"/>
  <c r="J240" i="1"/>
  <c r="I240" i="1"/>
  <c r="G240" i="1"/>
  <c r="K237" i="1"/>
  <c r="J237" i="1"/>
  <c r="I237" i="1"/>
  <c r="G237" i="1"/>
  <c r="K234" i="1"/>
  <c r="J234" i="1"/>
  <c r="I234" i="1"/>
  <c r="G234" i="1"/>
  <c r="K231" i="1"/>
  <c r="J231" i="1"/>
  <c r="I231" i="1"/>
  <c r="G231" i="1"/>
  <c r="K228" i="1"/>
  <c r="J228" i="1"/>
  <c r="I228" i="1"/>
  <c r="G228" i="1"/>
  <c r="K225" i="1"/>
  <c r="J225" i="1"/>
  <c r="I225" i="1"/>
  <c r="G225" i="1"/>
  <c r="K222" i="1"/>
  <c r="J222" i="1"/>
  <c r="I222" i="1"/>
  <c r="G222" i="1"/>
  <c r="K219" i="1"/>
  <c r="J219" i="1"/>
  <c r="I219" i="1"/>
  <c r="G219" i="1"/>
  <c r="K216" i="1"/>
  <c r="J216" i="1"/>
  <c r="I216" i="1"/>
  <c r="G216" i="1"/>
  <c r="K213" i="1"/>
  <c r="J213" i="1"/>
  <c r="I213" i="1"/>
  <c r="G213" i="1"/>
  <c r="K210" i="1"/>
  <c r="J210" i="1"/>
  <c r="I210" i="1"/>
  <c r="G210" i="1"/>
  <c r="K207" i="1"/>
  <c r="J207" i="1"/>
  <c r="I207" i="1"/>
  <c r="G207" i="1"/>
  <c r="K204" i="1"/>
  <c r="J204" i="1"/>
  <c r="I204" i="1"/>
  <c r="G204" i="1"/>
  <c r="K201" i="1"/>
  <c r="J201" i="1"/>
  <c r="I201" i="1"/>
  <c r="G201" i="1"/>
  <c r="K198" i="1"/>
  <c r="J198" i="1"/>
  <c r="I198" i="1"/>
  <c r="G198" i="1"/>
  <c r="K195" i="1"/>
  <c r="J195" i="1"/>
  <c r="I195" i="1"/>
  <c r="G195" i="1"/>
  <c r="K192" i="1"/>
  <c r="J192" i="1"/>
  <c r="I192" i="1"/>
  <c r="G192" i="1"/>
  <c r="K189" i="1"/>
  <c r="J189" i="1"/>
  <c r="I189" i="1"/>
  <c r="G189" i="1"/>
  <c r="K186" i="1"/>
  <c r="J186" i="1"/>
  <c r="I186" i="1"/>
  <c r="G186" i="1"/>
  <c r="K183" i="1"/>
  <c r="J183" i="1"/>
  <c r="I183" i="1"/>
  <c r="G183" i="1"/>
  <c r="K180" i="1"/>
  <c r="J180" i="1"/>
  <c r="I180" i="1"/>
  <c r="G180" i="1"/>
  <c r="K177" i="1"/>
  <c r="J177" i="1"/>
  <c r="I177" i="1"/>
  <c r="G177" i="1"/>
  <c r="K174" i="1"/>
  <c r="J174" i="1"/>
  <c r="I174" i="1"/>
  <c r="G174" i="1"/>
  <c r="K171" i="1"/>
  <c r="J171" i="1"/>
  <c r="I171" i="1"/>
  <c r="G171" i="1"/>
  <c r="K168" i="1"/>
  <c r="J168" i="1"/>
  <c r="I168" i="1"/>
  <c r="G168" i="1"/>
  <c r="K165" i="1"/>
  <c r="J165" i="1"/>
  <c r="I165" i="1"/>
  <c r="G165" i="1"/>
  <c r="K162" i="1"/>
  <c r="J162" i="1"/>
  <c r="I162" i="1"/>
  <c r="G162" i="1"/>
  <c r="K159" i="1"/>
  <c r="J159" i="1"/>
  <c r="I159" i="1"/>
  <c r="G159" i="1"/>
  <c r="K156" i="1"/>
  <c r="J156" i="1"/>
  <c r="I156" i="1"/>
  <c r="G156" i="1"/>
  <c r="K153" i="1"/>
  <c r="J153" i="1"/>
  <c r="I153" i="1"/>
  <c r="G153" i="1"/>
  <c r="K150" i="1"/>
  <c r="J150" i="1"/>
  <c r="I150" i="1"/>
  <c r="G150" i="1"/>
  <c r="K147" i="1"/>
  <c r="J147" i="1"/>
  <c r="I147" i="1"/>
  <c r="G147" i="1"/>
  <c r="K144" i="1"/>
  <c r="J144" i="1"/>
  <c r="I144" i="1"/>
  <c r="G144" i="1"/>
  <c r="K141" i="1"/>
  <c r="J141" i="1"/>
  <c r="I141" i="1"/>
  <c r="G141" i="1"/>
  <c r="K138" i="1"/>
  <c r="J138" i="1"/>
  <c r="I138" i="1"/>
  <c r="G138" i="1"/>
  <c r="K135" i="1"/>
  <c r="J135" i="1"/>
  <c r="I135" i="1"/>
  <c r="G135" i="1"/>
  <c r="K132" i="1"/>
  <c r="J132" i="1"/>
  <c r="I132" i="1"/>
  <c r="G132" i="1"/>
  <c r="K129" i="1"/>
  <c r="J129" i="1"/>
  <c r="I129" i="1"/>
  <c r="G129" i="1"/>
  <c r="K126" i="1"/>
  <c r="J126" i="1"/>
  <c r="I126" i="1"/>
  <c r="G126" i="1"/>
  <c r="K123" i="1"/>
  <c r="J123" i="1"/>
  <c r="I123" i="1"/>
  <c r="G123" i="1"/>
  <c r="K120" i="1"/>
  <c r="J120" i="1"/>
  <c r="I120" i="1"/>
  <c r="G120" i="1"/>
  <c r="K117" i="1"/>
  <c r="J117" i="1"/>
  <c r="I117" i="1"/>
  <c r="G117" i="1"/>
  <c r="K114" i="1"/>
  <c r="J114" i="1"/>
  <c r="I114" i="1"/>
  <c r="G114" i="1"/>
  <c r="K111" i="1"/>
  <c r="J111" i="1"/>
  <c r="I111" i="1"/>
  <c r="G111" i="1"/>
  <c r="K108" i="1"/>
  <c r="J108" i="1"/>
  <c r="I108" i="1"/>
  <c r="G108" i="1"/>
  <c r="K105" i="1"/>
  <c r="J105" i="1"/>
  <c r="I105" i="1"/>
  <c r="G105" i="1"/>
  <c r="K102" i="1"/>
  <c r="J102" i="1"/>
  <c r="I102" i="1"/>
  <c r="G102" i="1"/>
  <c r="K99" i="1"/>
  <c r="J99" i="1"/>
  <c r="I99" i="1"/>
  <c r="G99" i="1"/>
  <c r="K96" i="1"/>
  <c r="J96" i="1"/>
  <c r="I96" i="1"/>
  <c r="G96" i="1"/>
  <c r="K93" i="1"/>
  <c r="J93" i="1"/>
  <c r="I93" i="1"/>
  <c r="G93" i="1"/>
  <c r="K90" i="1"/>
  <c r="J90" i="1"/>
  <c r="I90" i="1"/>
  <c r="G90" i="1"/>
  <c r="K87" i="1"/>
  <c r="J87" i="1"/>
  <c r="I87" i="1"/>
  <c r="G87" i="1"/>
  <c r="K84" i="1"/>
  <c r="J84" i="1"/>
  <c r="I84" i="1"/>
  <c r="G84" i="1"/>
  <c r="K81" i="1"/>
  <c r="J81" i="1"/>
  <c r="I81" i="1"/>
  <c r="G81" i="1"/>
  <c r="K78" i="1"/>
  <c r="J78" i="1"/>
  <c r="I78" i="1"/>
  <c r="G78" i="1"/>
  <c r="K75" i="1"/>
  <c r="J75" i="1"/>
  <c r="I75" i="1"/>
  <c r="G75" i="1"/>
  <c r="K72" i="1"/>
  <c r="J72" i="1"/>
  <c r="I72" i="1"/>
  <c r="G72" i="1"/>
  <c r="K69" i="1"/>
  <c r="J69" i="1"/>
  <c r="I69" i="1"/>
  <c r="G69" i="1"/>
  <c r="K66" i="1"/>
  <c r="J66" i="1"/>
  <c r="I66" i="1"/>
  <c r="G66" i="1"/>
  <c r="K63" i="1"/>
  <c r="J63" i="1"/>
  <c r="I63" i="1"/>
  <c r="G63" i="1"/>
  <c r="K60" i="1"/>
  <c r="J60" i="1"/>
  <c r="I60" i="1"/>
  <c r="G60" i="1"/>
  <c r="K57" i="1"/>
  <c r="J57" i="1"/>
  <c r="I57" i="1"/>
  <c r="G57" i="1"/>
  <c r="K54" i="1"/>
  <c r="J54" i="1"/>
  <c r="I54" i="1"/>
  <c r="G54" i="1"/>
  <c r="K51" i="1"/>
  <c r="J51" i="1"/>
  <c r="I51" i="1"/>
  <c r="G51" i="1"/>
  <c r="K48" i="1"/>
  <c r="J48" i="1"/>
  <c r="I48" i="1"/>
  <c r="G48" i="1"/>
  <c r="K45" i="1"/>
  <c r="J45" i="1"/>
  <c r="I45" i="1"/>
  <c r="G45" i="1"/>
  <c r="K42" i="1"/>
  <c r="J42" i="1"/>
  <c r="I42" i="1"/>
  <c r="G42" i="1"/>
  <c r="K39" i="1"/>
  <c r="J39" i="1"/>
  <c r="I39" i="1"/>
  <c r="G39" i="1"/>
  <c r="K36" i="1"/>
  <c r="J36" i="1"/>
  <c r="I36" i="1"/>
  <c r="G36" i="1"/>
  <c r="K33" i="1"/>
  <c r="J33" i="1"/>
  <c r="I33" i="1"/>
  <c r="G33" i="1"/>
  <c r="K30" i="1"/>
  <c r="J30" i="1"/>
  <c r="I30" i="1"/>
  <c r="G30" i="1"/>
  <c r="K27" i="1"/>
  <c r="J27" i="1"/>
  <c r="I27" i="1"/>
  <c r="G27" i="1"/>
</calcChain>
</file>

<file path=xl/sharedStrings.xml><?xml version="1.0" encoding="utf-8"?>
<sst xmlns="http://schemas.openxmlformats.org/spreadsheetml/2006/main" count="533" uniqueCount="218">
  <si>
    <t>PREFEITURA MUNICIPAL DE MIRACATU</t>
  </si>
  <si>
    <t>Pagina: 1</t>
  </si>
  <si>
    <t>DEPARTAMENTO DE COMPRAS E PROJETOS</t>
  </si>
  <si>
    <t>COMPRAS E LICITAÇÕES</t>
  </si>
  <si>
    <t xml:space="preserve">Licitações - Carta Proposta para Licitação de Preços </t>
  </si>
  <si>
    <t>Sistema CECAM</t>
  </si>
  <si>
    <t>------------------------------------------------------------------------------------------------------------------------------------------</t>
  </si>
  <si>
    <t>Modalidade da Licitação: PREGAO PRESENCIAL</t>
  </si>
  <si>
    <t>Nº 000023/2020.</t>
  </si>
  <si>
    <t>Processo Nº97.</t>
  </si>
  <si>
    <t>Entrega dos Envelopes Até:09/10/2020as 17:00 hs     Sala de Licitações</t>
  </si>
  <si>
    <t>Av. Dona Evarista de Castro Ferreira, nº 360 - 7° andar, Centro, Miracatu/SP</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</si>
  <si>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</si>
  <si>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</si>
  <si>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</si>
  <si>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</si>
  <si>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</si>
  <si>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</si>
  <si>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</si>
  <si>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</si>
  <si>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</si>
  <si>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</si>
  <si>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</si>
  <si>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09/10/2020 ( 09 de Outubro de 2020 )  às 09:00 horas.</t>
  </si>
  <si>
    <t>Objeto:GÊNEROS ALIMENTÍCIOS</t>
  </si>
  <si>
    <t>Edital Nº:</t>
  </si>
  <si>
    <t>Item</t>
  </si>
  <si>
    <t>Qtde</t>
  </si>
  <si>
    <t>Unid.</t>
  </si>
  <si>
    <t>Vl.Unit.</t>
  </si>
  <si>
    <t>Desc.</t>
  </si>
  <si>
    <t>Imposto</t>
  </si>
  <si>
    <t>Total</t>
  </si>
  <si>
    <t>UND</t>
  </si>
  <si>
    <t>07.0064</t>
  </si>
  <si>
    <t>Lentilha. O produto deverá ser de 1ª qualidade, extra, constituído de no mínimo 90% de grãos, na cor característica a variedade correspondente; grãos de tamanhos e formatos  naturais, secos, limpos e com umidade máxima de 15%. Os grãos não devem apresentar furos de insetos; odor e nem cor estranhos de qualquer natureza. Com tolerância (em peso): &gt; 0,5% de grãos carunchados ou danificados pôr insetos; grãos avariados e ou de classe diferente da predominante e ou impurezas e matéria estranha e não deve apresentar mal estado de conservação (fermentado). Embalagem: sacos de polipropileno transparentes e resistentes, contendo 500 (quinhentos) gramas. Validade: mínima de 12 (doze) meses a partir da data de fabricação, que não poderá ser superior a 15 (quinze) dias na data de entrega. Na embalagem deverá constar nome e marca do produto, nome e endereço do fabricante, data de fabricação e prazo de validade. Reposição do produto: No caso de alteração do mesmo antes do vencimento do prazo de validade e embalagens danificadas .</t>
  </si>
  <si>
    <t>MARCA</t>
  </si>
  <si>
    <t>MARCA:</t>
  </si>
  <si>
    <t>KG</t>
  </si>
  <si>
    <t>07.0716</t>
  </si>
  <si>
    <t>ARROZ INTEGRAL - LONGO FINO - TIPO 1 - EMBALAGEM DE 1 KG.  NÃO DEVEM APRESENTAR: MATÉRIAS ESTRANHAS, COM EXCEÇÃO DAS SEMENTES DE OUTROS VEGETAIS PECULIARES À LAVOURA AGRÍCOLA. (10%); MAL ESTADO DE CONSERVAÇÃO (MOFADO), E SINAIS DE ATAQUE DE INSETOS; ODOR ESTRANHO DE QUALQUER NATUREZA, IMPRÓPRIO AO PRODUTO, PREJUDICIAL À SUA UTILIZAÇÃO (PESTICIDAS). EMBALAGEM: SACOS DE POLIPROPILENO TRANSPARENTES E RESISTENTES, CONTENDO 01  QUILOS E REEMBALADOS EM FARDOS DE PAPEL MULTIFOLHADO OU PLÁSTICO REFORÇADO. NA EMBALAGEM DEVERÁ CONSTAR O NOME E O ENDEREÇO DO FABRICANTE, NOME E MARCA DO PRODUTO, DATA DE FABRICAÇÃO, PRAZO DE VALIDADE E Nº DO LOTE.VALIDADE MÍNIMA DE 6 MESES A PARTIR DA DATA DE ENTREGA. REPOSIÇÃO DO PRODUTO: NO CASO DE ALTERAÇÃO DO MESMO ANTES DO VENCIMENTO DO PRAZO DE VALIDADE E EMBALAGENS DANIFICADAS</t>
  </si>
  <si>
    <t>07.0826</t>
  </si>
  <si>
    <t>Achocolatado em pó Vitaminado - embalagem aproximadamente 1 kg Ingredientes básicos: açúcar, cacau em pó, maltodextrina, sal, aroma idêntico ao natural de baunilha, estabilizante lecitina de soja e mistura de vitaminas e sais minerais(Vitamina A, Vitamina C, Vitamina B1, Vitamina B2, Vitamina B6, Vitamina B12, Niacina, Ácido Fólico, ferro e Zinco). Não Contém Glúten. Composição nutricional aproximada de 20 gramas: Proteínas - 0.3 g / Gorduras totais 0.2 g / Ferro - 2,10 mg / calorias - 78 kcal/ Carboidratos 18,6 g/ Zinco - 1,05 mg / Vitamina A 90 mcg RE / Vitamina C - 6,75 mg . Rendimento mínimo por kg. de pó: 60 porções de 200 ml. Deve ser preparado com matérias-primas não rançosas, sem sinais e cascas de cacau. Não poderão ser adicionados amidos, nem féculas. Obrigatoriamente deverão estar ausentes de sujidades, insetos e larvas. Embalagem: latas de alumínio ou sacos de polietileno atóxico, contendo aproximadamente 1000 g, reembalados em caixas de papelão reforçada e lacrada de 10 a 15 kg. Validade mínima: 6 meses a partir data de entrega. Na embalagem deverá constar nome e marca do produto, nome e endereço do fabricante, data de fabricação e prazo de validade. Reposição do produto: No caso de alteração do mesmo antes do vencimento do prazo de validade e embalagens danificadas.</t>
  </si>
  <si>
    <t>07.0827</t>
  </si>
  <si>
    <t>Açúcar refinado - Embalagem: PCT de 01 kg , embalado em sacos resistentes de polietileno atóxico. O produto deverá apresentar cor clara, característica e nenhum tipo de sujeira. Validade mínima de 6 meses a partir da data de entrega. Reposição do produto: no caso de alteração do mesmo antes do vencimento do prazo de validade e embalagens danificadas.</t>
  </si>
  <si>
    <t>07.0828</t>
  </si>
  <si>
    <t>Adoçante dietético artificial à base de ciclamato de sódio e sacarina sódica, sendo o liquido transparente. Frascos plásticos contendo 100 ml. Validade mínima: 60 meses a partir da data de fabricação que não poderá ser inferior a 55 meses da data da entrega. Na embalagem deverá constar nome e marca do produto, nome e endereço do fabricante, data de fabricação e prazo de validade. Reposição do produto: no caso de alteração do mesmo antes do vencimento do prazo de validade e embalagens danificadas</t>
  </si>
  <si>
    <t>CX</t>
  </si>
  <si>
    <t>07.0830</t>
  </si>
  <si>
    <t>Amido de milho embalagem 500g. Embalagem: caixa de papelão ou saco plástico próprio para alimento e embalagem secundária em caixa de papelão resistente devidamente lacrado. Na embalagem deverá constar o nome e o endereço do fabricante, nome e marca do produto, data de fabricação, prazo de validade e n° do lote. Validade mínima de 6 meses a partir da data de entrega. Reposição do produto: no caso de alteração do mesmo antes do vencimento do prazo de validade e embalagens danificadas ou que não correspondam à descrição do produto.</t>
  </si>
  <si>
    <t>PCT</t>
  </si>
  <si>
    <t>07.0831</t>
  </si>
  <si>
    <t>Arroz polido - longo fino - tipo 1 - embalagem de 5 kg. Deverá apresentar grãos perfeitos, sãos, com beneficiamento esmerado. Não devem apresentar: matérias estranhas, com exceção das sementes de outros vegetais peculiares à lavoura agrícola. (10%); mal estado de conservação (mofado), e sinais de ataque de insetos; odor estranho de qualquer natureza, impróprio ao produto, prejudicial à sua utilização (pesticidas). Será admitida umidade máxima de 14% e tolerância de até 06% de grãos quebrados. Embalagem: sacos de polipropileno transparentes e resistentes, contendo 05 (cinco) quilos e reembalados em fardos de papel multifolhado ou plástico reforçado contendo 30 (trinta) quilos. Na embalagem deverá constar o nome e o endereço do fabricante, nome e marca do produto, data de fabricação, prazo de validade e nº do lote.Validade mínima de 6 meses a partir da data de entrega. Reposição do produto: no caso de alteração do mesmo antes do vencimento do prazo de validade e embalagens danificadas</t>
  </si>
  <si>
    <t>07.0832</t>
  </si>
  <si>
    <t>Aveia em flocos finos. Deve apresentar um aspecto de pó fino, cor amarelada, cheiro e sabor próprios, ausência de sujidades, parasitas ou larvas. Embalagem: sacos de polipropileno transparentes e resistentes, contendo de 250 (duzentos e cinqüenta) gramas. Na embalagem deverá constar o nome e o endereço do fabricante, nome e marca do produto, data de fabricação, prazo de validade e nº do lote. Validade mínima de 6 meses a partir da data de entrega. Reposição do produto: no caso de alteração do mesmo antes do vencimento do prazo de validade e embalagens danificadas.</t>
  </si>
  <si>
    <t>07.0833</t>
  </si>
  <si>
    <t>BEBIDA LÁCTEA FERMENTADA COM POLPA DE MORANGO - LEITE PARCIALMENTE DESNATADO E/OU LEITE PARCIALMENTE DESNATADO RECONSTITUÍDO, SORO DE LEITE, AÇÚCAR, AMIDO MODIFICADO, PREPARADO DE MORANGO MOÍDO (ÁGUA, AÇÚCAR LÍQUIDO INVERTIDO, POLPA DE MORANGO, ESTABILIZANTE AMIDO MODIFICADO, AROMA SINTÉTICO IDÊNTICO AO NATURAL DE MORANGO, ÁCIDULANTE ÁCIDO CÍTRICO, CONSERVANTE SORBATO DE POTÁSSIO, CORANTES ARTIFICIAIS VERMELHO PONCEAU(4R) E AZUL BRILHANTE), CULTURAS LÁCTEAS, ESTABILIZANTE GELATINA, AROMA SINTÉTICO IDÊNTICO AO NATURAL DE MORANGO, CONSERVADOR SORBATO DE POTÁSSIO E CORANTE ARTIFICIAL VERMELHO PONCEAU(4R). NÃO CONTÉM GLÚTEN. EMBALAGEM PLÁSTICA PRIMÁRIA CONTENDO 150 GRAMAS E REEMBALADOS EM CAIXAS DE PAPELÃO CONTENDO 25 UNIDADES. - NA EMBALAGEM DEVERÁ CONSTAR NOME, E MARCA DO PRODUTO, NOME E ENDEREÇO DO FABRICANTE, DATA DE FABRICAÇÃO E DATA DE VALIDADE. VALIDADE MÍNIMA 40 DIAS, NÃO EXCEDENDO 15 DIAS DA DATA DE FABRICAÇÃO NO ATO DA ENTREGA. MANTER REFRIGERADO DE 1 A 10 GRAUS.</t>
  </si>
  <si>
    <t>07.0834</t>
  </si>
  <si>
    <t>Bolacha doce tipo maisena - embalagem de 400 gr - Ingredientes básicos: farinha de trigo enriquecida com ferro e ácido fólico, açúcar, gordura vegetal hidrogenada, creme de milho ou amido de milho, açúcar invertido, sal, estabilizante: lecitina de soja, fermentos químicos: bicarbonato de sódio, melhorador de farinha: protease, aromatizante. Embalagem: o produto deverá vir embalado em sacos plásticos atóxicos, contendo no máximo 400 g cada. Na embalagem deverá constar o nome e o endereço do fabricante, nome e marca do produto, data de fabricação, prazo de validade e nº do lote. Validade mínima: 06 (seis) meses a partir da data de  entrega. Reposição do produto: no caso de alteração do mesmo antes do vencimento do prazo de validade e embalagens danificadas.</t>
  </si>
  <si>
    <t>07.0835</t>
  </si>
  <si>
    <t>Bolacha doce tipo maria - embalagem 400 g - Ingredientes básicos: farinha trigo, amido de milho, gordura vegetal ou óleo vegetal (livre de gordura trans), leite (ou soro), açúcar, sal e outros ingredientes permitidos pela legislação, desde que declarados e não descaracterizem o produto. Embalagem: o produto deverá vir embalado em sacos plásticos atóxicos, contendo no máximo 400 g cada. Na embalagem deverá constar o nome e o endereço do fabricante, nome e marca do produto, data de fabricação, prazo de validade e nº do lote. Validade mínima: 06 (seis) meses a partir da data de  entrega. Reposição do produto: no caso de alteração do mesmo antes do vencimento do prazo de validade e embalagens danificadas.</t>
  </si>
  <si>
    <t>07.0836</t>
  </si>
  <si>
    <t>Bolacha salgada - embalagem PCT 400 g - Ingredientes básicos: farinha de trigo fortificada com ferro e ácido fólico, farelo de trigo , açúcar invertido, amido, gordura vegetal, e sal  Tipo: integral. Livre de gorduras trans. Embalagem: o produto deverá vir embalado em sacos plásticos atóxicos, contendo no máximo 420 g cada. Na embalagem deverá constar o nome e o endereço do fabricante, nome e marca do produto, data de fabricação, prazo de validade e nº do lote. Validade mínima: 06 (seis) meses a partir da data de entrega. Reposição do produto: no caso de alteração do mesmo antes do vencimento do prazo de validade e embalagens danificadas</t>
  </si>
  <si>
    <t>07.0837</t>
  </si>
  <si>
    <t>Bolacha salgada cream cracker - embalagem PCT 400 gramas - ingredientes básicos: farinha de trigo enriquecida com ferro e ácido fólico, gordura vegetal hidrogenada, extrato de malte, sal, creme de milho ou amido de milho, fermentos químicos : bicarbonato de sódio, estabilizante: lecitina de soja, melhorador de farinha: protease. Embalagem: o produto deverá vir embalado em sacos plásticos atóxicos, contendo no máximo 400 g cada. Na embalagem deverá constar o nome e o endereço do fabricante, nome e marca do produto, data de fabricação, prazo de validade e nº do lote. Validade mínima de 06 (seis) meses a partir da data de  entrega. Reposição do produto: no caso de alteração do mesmo antes do vencimento do prazo de validade e embalagens danificadas.</t>
  </si>
  <si>
    <t>07.0838</t>
  </si>
  <si>
    <t>Café em pó embalagem primária metalizada contendo 500g.  Café, em pó homogêneo, torrado e moído, constituídos de grão de café tipo 8 COB ou melhores, com no máximo 20% em peso de grãos com defeitos pretos, verdes e ou ardidos (PVA) =, evitando presença de grãos preto-verdes e fermentados, gosto predominante de café arábica, admitindo-se café robusta (conilon), com classificação de bebida de Dura à Rio, isento de gosto Rio Zona. Conter o Selo de Pureza da ABIC, e os participantes deverão comprová-la com a apresentação do Certificado de Autorização ao Uso do Selo de Pureza ABIC com validade de 06 (seis) meses e apresentar também o Certificado de Qualidade na Categoria Tradicional emitido pela ABIC.</t>
  </si>
  <si>
    <t>07.0839</t>
  </si>
  <si>
    <t>Canela em casca. Deve apresentar um aspecto uniforme, cor característica, cheiro e sabor próprios, ausência de sujidades, parasitas ou larvas. Embalagem: sacos de polipropileno atóxico e resistentes, contendo de 20 (vinte) gramas do produto. Validade: indeterminada. Na embalagem deverá constar nome e marca do produto, nome e endereço do fabricante, data de fabricação e prazo de validade. Reposição do produto: No caso de alteração do mesmo antes do vencimento do prazo de validade e embalagens danificadas.</t>
  </si>
  <si>
    <t>07.0840</t>
  </si>
  <si>
    <t>Canjica. O produto deverá ser de 1ª qualidade, extra, constituído de no mínimo 90% de grãos, na cor característica a variedade correspondente; grãos de tamanhos e formatos naturais, secos, limpos e com umidade máxima de 15%. Os grãos não devem apresentar furos de insetos; odor e nem cor estranhos de qualquer natureza. Com tolerância (em peso): &gt; 0,5% de grãos carunchados ou danificados pôr insetos; grãos avariados e ou de classe diferente da predominante e ou impurezas e matéria estranha e não deve apresentar mal estado de conservação (fermentado). Embalagem: sacos de polipropileno transparentes e resistentes, contendo 500 (quinhentos) gramas. Na embalagem deverá constar nome e marca do produto, nome e endereço do fabricante, data de fabricação e prazo de validade. Validade mínima de 6 meses a partir da data de entrega. Reposição do produto: No caso de alteração do mesmo antes do vencimento do prazo de validade e embalagens danificadas.</t>
  </si>
  <si>
    <t>LTA</t>
  </si>
  <si>
    <t>07.0841</t>
  </si>
  <si>
    <t>Cereal de milho. Cereal para alimentação infantil, enriquecido com vitaminas e minerais. Arroz ou Milho. Lata 400 g. Preparo instantâneo. Ingrediente: flocos de arroz ou milho pré-cozidos, açúcar, vitaminas e minerais. Validade mínima de 6 meses a partir da data de entrega. Na embalagem deverá constar nome e marca do produto, nome e endereço do fabricante, data de fabricação e prazo de validade.</t>
  </si>
  <si>
    <t>07.0842</t>
  </si>
  <si>
    <t>Chá Mate - caixa com mínimo 250 gramas. Folhas tostadas de Ilex paraguaiensis. Embalagem primária: sacos plásticos transparentes envolvidos com caixa de papelão contendo 200 g, constando o nome e marca do produto, nome e endereço do fabricante, data de fabricação, prazo de validade e nº do lote. Validade: 24 meses da data de fabricação não podendo ser exceder 4 meses de fabricação no ato da entrega do material. O produto deve apresentar odor característico, sem umidade ou mofo. Reposição do produto: no caso de alteração do mesmo antes do vencimento do prazo de validade e embalagens danificadas.</t>
  </si>
  <si>
    <t>07.0843</t>
  </si>
  <si>
    <t>Coco ralado. Não deverá apresentar substâncias estranhas, nem cheiro azedo, nem mofo. Embalagem individual: sacos hermeticamente fechados com peso de 100g. Validade mínima de 6 meses a partir da data de entrega. Na embalagem deverá constar nome e marca do produto, nome e endereço do fabricante, data de fabricação e prazo de validade. Reposição do produto: no caso de alteração do mesmo antes do vencimento do prazo de validade e embalagens danificadas.</t>
  </si>
  <si>
    <t>07.0844</t>
  </si>
  <si>
    <t>Colorau. Embalagem plástica de 500 g e embalagem secundária contendo 30 embalagens individuais constando o nome e marca do produto, nome e endereço do fabricante, data de fabricação, prazo de validade e nº do lote. Validade 06 meses da data de fabricação não podendo ser inferior a 05 meses no ato da entrega do material. O produto deve apresentar odor característico, sem umidade ou mofo. Reposição do produto: no caso de alteração do mesmo antes do vencimento do prazo de validade e embalagens danificadas ou que não correspondam à descrição do produto.</t>
  </si>
  <si>
    <t>07.0845</t>
  </si>
  <si>
    <t>Cravo. Deve apresentar um aspecto uniforme, cor característica, cheiro e sabor próprios, ausência de sujidades, parasitas ou larvas. Embalagem: sacos de polipropileno atóxico e resistentes, contendo mínimo de 8 (oito) gramas do produto. Validade: indeterminada. Na embalagem deverá constar nome e marca do produto, nome e endereço do fabricante, data de fabricação e prazo de validade. Reposição do produto: No caso de alteração do mesmo antes do vencimento do prazo de validade e embalagens danificadas.</t>
  </si>
  <si>
    <t>07.0846</t>
  </si>
  <si>
    <t>Creme de leite. Embalagem: O produto deverá vir embalado em latas ou embalagem tetra pak contendo aproximadamente 200 (duzentos) gramas que não devem estar abauladas (estufadas), amassadas ou enferrujadas. As latas devem apresentar verniz interno íntegro, sem quebras, para evitar-se contato do alimento com a lata o que teria como consequência a corrosão ou a migração de metais e alterações organolépticas, etc. As embalagens não podem estar rasgadas, furadas ou com qualquer dano mecânico. Na embalagem deverá constar o nome e o endereço do fabricante, nome e marca do produto, data de fabricação, prazo de validade e nº do lote. Validade: mínima de 12 (doze) meses a partir da data de fabricação que não poderá ser superior a 30 (trinta) dias na data de entrega. Reposição do produto: No caso de alteração do mesmo antes do vencimento do prazo de validade e embalagens danificadas.</t>
  </si>
  <si>
    <t>SCH</t>
  </si>
  <si>
    <t>07.0847</t>
  </si>
  <si>
    <t>Ervilha verde em conserva - sachê 200 gr (ervilha e salmoura (água, sal e açúcar). NÃO CONTÉM GLÚTEN</t>
  </si>
  <si>
    <t>07.0848</t>
  </si>
  <si>
    <t>Extrato de tomate - Embalagem íntegra de 340g, na embalagem deverá constar data de fabricação de validade e número do lote do produto. O extrato de tomate deve ser preparado com frutos maduros, escolhidos, sãos, sem pele e sementes. Características do produto: deverá apresentar aspecto de massa mole, cor vermelha, cheiro e odor próprios. Será tolerado 1% de açúcar e 5% de cloreto de sódio. Deverá estar isento de fermentação e não indicar processo defeituoso. Validade mínima de 6 meses a partir da data de entrega. Reposição do produto: no caso de alteração do mesmo antes do vencimento do prazo de validade e embalagens danificadas ou que não correspondam à descrição do produto.</t>
  </si>
  <si>
    <t>07.0849</t>
  </si>
  <si>
    <t>Farinha de mandioca fina crua. Deve apresentar um aspecto uniforme, cor característica, cheiro e sabor próprios, ausência de sujidades, parasitas ou larvas. Embalagem: sacos de polipropileno transparentes e resistentes, contendo de 1 (um) Kg. Na embalagem deverá constar o nome e o endereço do fabricante, nome e marca do produto, data de fabricação, prazo de validade e nº do lote. Validade mínima de 6 meses a partir da data de entrega. Reposição do produto: No caso de alteração do mesmo antes do vencimento do prazo de validade e embalagens danificadas ou que não correspondam à descrição do produto.</t>
  </si>
  <si>
    <t>07.0850</t>
  </si>
  <si>
    <t>Farinha de milho. Deve apresentar um aspecto característico, cor amarelada, odor e sabor próprios, ausência de sujidades, parasitas ou larvas. Embalada em sacos de polipropileno transparentes e resistentes, contendo 01 Kg do produto com os dados do fabricante. Na embalagem deverá constar o nome e o endereço do fabricante, nome e marca do produto, data de fabricação, prazo de validade e n° do lote. Validade mínima de 6 meses a partir da data de entrega. Reposição do produto: no caso de alteração do mesmo antes do vencimento do prazo de validade e embalagens danificadas.</t>
  </si>
  <si>
    <t>07.0851</t>
  </si>
  <si>
    <t>Farinha de rosca - PCT de 500 g.</t>
  </si>
  <si>
    <t>07.0852</t>
  </si>
  <si>
    <t>Farinha de trigo. Enriquecida com ferro e ácido fólico Embalagem primária plástica, própria para alimento, de 01 kg. Na embalagem deverá constar o nome e o endereço do fabricante, nome e marca do produto, data de fabricação, prazo de validade e nº do lote. Validade mínima de 6 meses a partir da data de entrega. Reposição do produto: no caso de alteração do mesmo antes do vencimento do prazo de validade e embalagens danificadas.</t>
  </si>
  <si>
    <t>07.0853</t>
  </si>
  <si>
    <t>Feijão carioquinha - tipo 1 - embalagem de 1 KG. O produto deverá ser de 1ª qualidade, extra, constituído de no mínimo 90% de grãos, na cor característica a variedade correspondente; grãos de tamanhos e formatos naturais, secos, limpos e com umidade máxima de 15%. Os grãos não devem apresentar furos de insetos; odor e nem cor estranhos de qualquer natureza. Com tolerância (em peso): &gt; 0,5% de grãos carunchados ou danificados pôr insetos; grãos avariados e ou de classe diferente da predominante e ou impurezas e matéria estranha e não deve apresentar mal estado de conservação (fermentado). Embalagem: sacos de polipropileno transparentes e resistentes, contendo 01 (um) quilo. Na embalagem deverá constar o nome e o endereço do fabricante, nome e marca do produto, data de fabricação, prazo de validade e nº do lote. Validade mínima de 2 meses a partir da data de entrega. Reposição do produto: no caso de alteração do mesmo antes do vencimento do prazo de validade e embalagens danificadas.</t>
  </si>
  <si>
    <t>07.0855</t>
  </si>
  <si>
    <t>Fermento em pó químico. Embalagem: lata de papelão ou plástica contendo 100g do produto acondicionada em embalagem secundária devidamente lacrada. Na embalagem deverá constar o nome e o endereço do fabricante, nome e marca do produto, data de fabricação, prazo de validade e nº do lote. Validade mínima: 12 meses da data de fabricação não podendo exceder 10 meses no ato da entrega do produto. Reposição do produto: no caso de alteração do mesmo antes do vencimento do prazo de validade e embalagens danificadas.</t>
  </si>
  <si>
    <t>07.0856</t>
  </si>
  <si>
    <t>Flocos de cereais (trigo, cevada e aveia) enriquecido com 10 vitaminas, cálcio e ferro. Embalagem: lata contendo 400g do produto acondicionada em embalagem secundária devidamente lacrada. Na embalagem deverá constar o nome e o endereço do fabricante, nome e marca do produto, data de fabricação, prazo de validade e nº do lote. As latas não poderão estar furadas ou amassadas ou enferrujadas. Validade mínima: 12 meses da data de fabricação não podendo exceder 10 meses no ato da entrega do produto. Reposição do produto: no caso de alteração do mesmo antes do vencimento do prazo de validade e embalagens danificadas.</t>
  </si>
  <si>
    <t>07.0857</t>
  </si>
  <si>
    <t>Folha de louro em pó. Deve apresentar um aspecto uniforme, cor característica, cheiro e sabor próprios, ausência de sujidades, parasitas, mofo ou larvas. Embalagem: saco de polipropileno atóxico e resistente, contendo de 10 a 12 gramas do produto. Validade: indeterminada. Na embalagem deverá constar nome e marca do produto, nome e endereço do fabricante, data de fabricação e prazo de validade. Reposição do produto: No caso de alteração do mesmo antes do vencimento do prazo de validade e embalagens danificadas.</t>
  </si>
  <si>
    <t>07.0858</t>
  </si>
  <si>
    <t>Fubá de milho - fino (mimoso). Enriquecido com Ferro e ácido fólico, deve apresentar um aspecto de pó fino, cor amarelada, cheiro e sabor próprios, ausência de sujidades, parasitas ou larvas. Embalagem: sacos de polipropileno transparentes e resistentes, contendo 01 (um) quilo. Na embalagem deverá constar o nome e o endereço do fabricante, nome e marca do produto, data de fabricação, prazo de validade e nº do lote. Validade mínima de 6 meses a partir da data de entrega. Reposição do produto: no caso de alteração do mesmo antes do vencimento do prazo de validade e embalagens danificadas.</t>
  </si>
  <si>
    <t>07.0859</t>
  </si>
  <si>
    <t>Leite condensado. Embalagem: O produto deverá vir embalado em embalagem tetra pak ou em latas contendo 395 (trezentos e noventa e cinco) gramas, que não devem estar abauladas (estufadas), amassadas ou enferrujadas. As latas devem apresentar verniz interno íntegro, sem quebras, para evitar-se contato do alimento com a lata o que teria como consequência a corrosão ou a migração de metais e alterações organolépticas, etc. Na embalagem deverá constar o nome e o endereço do fabricante, nome e marca do produto, data de fabricação, prazo de validade e nº do lote.Validade mínima de 6 meses a partir da data de entrega. Reposição do produto: No caso de alteração do mesmo antes do vencimento do prazo de validade e embalagens danificadas.</t>
  </si>
  <si>
    <t>07.0860</t>
  </si>
  <si>
    <t>Leite de coco tradicional - embalado em caixa tetra pak de 200 ml - Leite de Coco, água, conservadores INS 202, INS 211 e INS 223, Acidulante INS 330, Espessantes INS 466, INS 412 e INS 415. Estabilizante INS 460; Emulsificantes INS 435 e INS 471. Não contém glúten</t>
  </si>
  <si>
    <t>07.0861</t>
  </si>
  <si>
    <t>Leite em pó integral instantâneo - ingrediente: Leite integral e lecitina de soja. Embalagem 400g. Não deverá apresentar substancias estranha, cheiro azedo ou mofo. Embalagem individual: sacos hermeticamente fechados com peso de 400g. Validade mínima de 6 meses a partir da data de entrega. Reposição do produto: no caso de alteração do mesmo antes dos vencimentos do prazo de validade e embalagens danificadas.</t>
  </si>
  <si>
    <t>07.0862</t>
  </si>
  <si>
    <t>Leite UHT integral - 1 litro - Caixa com 12 unidades INGREDIENTES: Leite Integral Padronizado, Estabilizantes: Citrato de Sódio, Trifosfato de Sódio, Difosfato de Sódio e Nomofosfato de Sódio. NÃO CONTÉM GLÚTEN.</t>
  </si>
  <si>
    <t>07.0863</t>
  </si>
  <si>
    <t>Macarrão de sêmola com ovos massa curta - tipo parafuso embalagem com 500g Ingredientes sêmola de trigo e ovos. Enriquecimento com Ferro e ácido fólico. Embalagem: sacos de polipropileno transparentes e resistentes, contendo de 500 (quinhentos) gramas. Na embalagem deverá constar o nome e o endereço do fabricante, nome e marca do produto, data de fabricação, prazo de validade e nº do lote. Validade mínima de 6 meses a partir da data de entrega . Reposição do produto: no caso de alteração do mesmo antes do vencimento do prazo de validade e embalagens danificadas.</t>
  </si>
  <si>
    <t>07.0864</t>
  </si>
  <si>
    <t>Macarrão de sêmola com ovos - tipo espaguete. Embalagem com 500g Ingredientes sêmola de trigo e ovos. Enriquecimento com Ferro e ácido fólico. Embalagem: sacos de polipropileno transparentes e resistentes, contendo de 500 (quinhentos) gramas. Na embalagem deverá constar o nome e o endereço do fabricante, nome e marca do produto, data de fabricação, prazo de validade e nº do lote. Validade mínima de 6 meses a partir da data de entrega . Reposição do produto: no caso de alteração do mesmo antes do vencimento do prazo de validade e embalagens danificadas.</t>
  </si>
  <si>
    <t>07.0865</t>
  </si>
  <si>
    <t>Maionese - Frasco de 500 g. Ingredientes: Água, óleo vegetal, ovos pasteurizados, amido modificado, vinagre, açúcar, sal, suco de limão, acidulante ácido láctico, estabilizante goma xantana, conservador ácido sórbico, sequestrante edta cálcio dissódico, corante páprica, aromatizante e antioxidantes ácido cítrico, bht e bha. Não contém glúten.</t>
  </si>
  <si>
    <t>POTE</t>
  </si>
  <si>
    <t>07.0866</t>
  </si>
  <si>
    <t>Margarina embalagem 500 g, com mínimo de 80% de lipídios, com sal. Embalagem pote plástico com 500 g.  Validade mínima de 6 meses a partir da data de entrega. Na embalagem deverá constar nome e marca do produto, nome e endereço do fabricante, data de fabricação e prazo de validade. Reposição do produto: No caso de alteração do mesmo antes do vencimento do prazo de validade e embalagens danificadas.</t>
  </si>
  <si>
    <t>07.0867</t>
  </si>
  <si>
    <t>Milho para pipoca. O produto deverá ser de 1ª qualidade, extra, constituído de no mínimo 90% de grãos, na cor característica a variedade correspondente; grãos de tamanhos e formatos naturais, secos, limpos e com umidade máxima de 15%. Os grãos não devem apresentar furos de insetos; odor e nem cor estranhos de qualquer natureza. Com tolerância (em peso): &gt; 0,5% de grãos carunchados ou danificados por insetos; grãos avariados e ou de classe diferente da predominante e ou impurezas e matéria estranha e não deve apresentar mal estado de conservação (fermentado). Embalagem: sacos de polipropileno transparentes e resistentes, contendo 500 (quinhentos) gramas. Validade mínima de 6 meses a partir da data de entrega. Na embalagem deverá constar nome e marca do produto, nome e endereço do fabricante, data de fabricação e prazo de validade. Reposição do produto: No caso de alteração do mesmo antes do vencimento do prazo de validade e embalagens danificadas.</t>
  </si>
  <si>
    <t>07.0868</t>
  </si>
  <si>
    <t>Milho em grãos, em conserva. Ingredientes mínimos: milho verde em grãos, água e sal. Grãos inteiros, imerso em líquido com tamanho e coloração uniformes. Embalagem: saches ou tetrapak com peso drenado de 200g.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</si>
  <si>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07.0874</t>
  </si>
  <si>
    <t>Óleo de soja refinado, tendo sofrido processo tecnológico adequado. Embalagem: PET, contendo 900 ml cada e reembalados em caixas de papelão reforçado contendo 20 unidades individuais. Na embalagem deverá constar o nome e o endereço do fabricante, nome e marca do produto, data de fabricação, prazo de validade e nº do lote. Validade mínima: 01 (um) ano a partir da data de fabricação que não poderá ser superior a 45 (quarenta e cinco) dias na data de entrega. Reposição do produto: no caso de alteração do mesmo antes do vencimento do prazo de validade e embalagens danificadas.</t>
  </si>
  <si>
    <t>07.0875</t>
  </si>
  <si>
    <t>Orégano - PCT de 10 g. Deve apresentar um aspecto uniforme, cor característica, cheiro e sabor próprios, ausência de sujidades, parasitas ou larvas. Embalagem: sacos de polipropileno atóxico e resistentes, contendo de 10 (dez) gramas do produto. Validade: indeterminada. Na embalagem deverá constar nome e marca do produto, nome e endereço do fabricante, data de fabricação e prazo de validade. Reposição do produto: No caso de alteração do mesmo antes do vencimento do prazo de validade e embalagens danificadas</t>
  </si>
  <si>
    <t>07.0878</t>
  </si>
  <si>
    <t>Preparado sólido artificial para gelatina vários sabores- embalagem de 01 kg embalagem primária em sacos plásticos próprios para alimentos contendo 1 kg e embalagem secundária em caixas de papelão ou fardos de papel ou plástico, devidamente lacrados contendo pelo menos 10 kg. Validade mínima de 1 ano a partir da data da entrega. Na embalagem deverá constar nome e marca do produto, nome e endereço do fabricante, data de fabricação e prazo de validade. Reposição do produto: no caso de alteração do mesmo antes do vencimento do prazo de validade e embalagens danificadas ou que não correspondam à descrição do produto.</t>
  </si>
  <si>
    <t>07.0880</t>
  </si>
  <si>
    <t>Queijo parmesão ralado - 100 g. - Validade de 06 meses</t>
  </si>
  <si>
    <t>07.0881</t>
  </si>
  <si>
    <t>Sal refinado - PCT com 01 kg - iodado. Embalagem: sacos de polietileno atóxicos, reembalados em fardos de papel reforçado contendo 30 (trinta) kg. Validade: 24 (vinte e quatro) meses a partir da data de fabricação que não poderá ser superior a 120 (cento e vinte) dias na data de entrega. Na embalagem deverá constar nome e marca do produto, nome e endereço do fabricante, data de fabricação e prazo de validade. Reposição do produto: No caso de alteração do mesmo antes do vencimento do prazo de validade e embalagens danificadas</t>
  </si>
  <si>
    <t>07.0882</t>
  </si>
  <si>
    <t>Sardinha em óleo comestível - lata 125g. Ingredientes sardinha, água da própria constituição, óleo de soja e sal. Sem conservantes, sem glúten. Embalagem: O produto deverá vir embalado em latas contendo 125 g, que não devem estar abauladas (estufadas), amassadas ou enferrujadas. As latas devem apresentar verniz interno íntegro, sem quebras, para evitar-se contato do alimento com a lata o que teria como consequência a corrosão ou a migração de metais e alterações organolépticas, etc. Na embalagem deverá constar o nome e o endereço do fabricante, nome e marca do produto, data de fabricação, prazo de validade e nº do lote. Validade: mínima de 12 (doze) meses a partir da data de fabricação que não poderá ser superior a 30 (trinta) dias na data de entrega. Reposição do produto: no caso de alteração do mesmo antes do vencimento do prazo de validade e embalagens danificadas.</t>
  </si>
  <si>
    <t>07.0883</t>
  </si>
  <si>
    <t>Suco de fruta - Suco de concentrado de caju, sem açúcar, conservado sem refrigeração. Embalagem primária em frascos plásticos próprios para alimentos contendo 500 ml do produto. Validade mínima 6 meses a partir da data de entrega. Na embalagem deverá constar nome e marca do produto, nome e endereço do fabricante, data de fabricação e prazo de validade. O produto deve ter registro no Ministério da Agricultura. Reposição do produto: No caso de alteração do mesmo antes do vencimento do prazo de validade e embalagens danificadas ou que não correspondam a descrição do produto.</t>
  </si>
  <si>
    <t>07.0884</t>
  </si>
  <si>
    <t>Suco de fruta - Suco de concentrado de goiaba, sem açúcar, conservado sem refrigeração. Embalagem primária em frascos plásticos próprios para alimentos contendo 500 ml do produto. Validade mínima 6 meses a partir da data de entrega. Na embalagem deverá constar nome e marca do produto, nome e endereço do fabricante, data de fabricação e prazo de validade. O produto deve ter registro no Ministério da Agricultura. Reposição do produto: No caso de alteração do mesmo antes do vencimento do prazo de validade e embalagens danificadas ou que não correspondam a descrição do produto.</t>
  </si>
  <si>
    <t>07.0885</t>
  </si>
  <si>
    <t>Suco de fruta - Suco de concentrado de laranja, sem açúcar, conservado sem refrigeração. Embalagem primária em frascos plásticos próprios para alimentos contendo 500 ml do produto. Validade mínima 6 meses a partir da data de entrega. Na embalagem deverá constar nome e marca do produto, nome e endereço do fabricante, data de fabricação e prazo de validade. O produto deve ter registro no Ministério da Agricultura. Reposição do produto: No caso de alteração do mesmo antes do vencimento do prazo de validade e embalagens danificadas ou que não correspondam a descrição do produto.</t>
  </si>
  <si>
    <t>07.0886</t>
  </si>
  <si>
    <t>Suco de fruta - Suco de concentrado de maracujá, sem açúcar, conservado sem refrigeração. Embalagem primária em frascos plásticos próprios para alimentos contendo 500 ml do produto. Validade mínima 6 meses a partir da data de entrega. Na embalagem deverá constar nome e marca do produto, nome e endereço do fabricante, data de fabricação e prazo de validade. O produto deve ter registro no Ministério da Agricultura. Reposição do produto: No caso de alteração do mesmo antes do vencimento do prazo de validade e embalagens danificadas ou que não correspondam a descrição do produto.</t>
  </si>
  <si>
    <t>07.0887</t>
  </si>
  <si>
    <t>Suco de fruta - Suco de concentrado de uva, sem açúcar, conservado sem refrigeração. Embalagem primária em frascos plásticos próprios para alimentos contendo 500 ml do produto. Validade mínima 6 meses a partir da data de entrega. Na embalagem deverá constar nome e marca do produto, nome e endereço do fabricante, data de fabricação e prazo de validade. O produto deve ter registro no Ministério da Agricultura. Reposição do produto: No caso de alteração do mesmo antes do vencimento do prazo de validade e embalagens danificadas ou que não correspondam a descrição do produto.</t>
  </si>
  <si>
    <t>07.0888</t>
  </si>
  <si>
    <t>Tempero completo sem pimenta - composto por Sal, alho, salsa e cebolinha. Embalagem potes plásticos de aproximadamente 01 (um) kg em embalagem secundária de papelão contendo no máximo 6 unidades. Validade mínima de 24 meses, a partir da data de fabricação, que não poderá ser superior a 60 dias da data de entrega. Na embalagem deverá constar nome e marca do produto, nome e endereço do fabricante, data de fabricação e prazo de validade. Reposição do produto: No caso de alteração do mesmo antes do vencimento do prazo de validade e embalagens danificadas ou que não correspondem à descrição do produto.</t>
  </si>
  <si>
    <t>07.0889</t>
  </si>
  <si>
    <t>Vinagre - embalagem de 750 ml. Frascos plásticos de agrin de  vinho tinto contendo 750 ml. Validade mínima de 12 meses a partir da data de entrega. Na embalagem deverá constar nome e marca do produto, nome e endereço do fabricante, data de fabricação e prazo de validade. Reposição do produto: no caso de alteração do mesmo antes do vencimento do prazo de validade e embalagens danificadas.</t>
  </si>
  <si>
    <t>07.0890</t>
  </si>
  <si>
    <t>Farinha láctea - farinha de trigo enriquecida com ferro e ácido fólico, áçucar, leite em pó integral, vitaminas e minerais, sal e aromatizantes. Contém glúten. Fonte de ferro e 11 vitaminas. Embalagem contendo 400g com o registro do Ministério da Agricultura. Validade mínima de 6 meses a partir da data de entrega. Reposição do produto: no caso de alteração do mesmo antes do vencimento do prazo de validade e embalagens danificadas</t>
  </si>
  <si>
    <t>07.0920</t>
  </si>
  <si>
    <t>LEITE FERMENTADO. EMBALAGEM DE PLÁSTICO, RECICLÁVEL, PESANDO 80 A 120 GRAMAS. NA EMBALAGEM DEVERÁ CONSTAR O NOME E O ENDEREÇO DO FABRICANTE, NOME E MARCA DO PRODUTO, DATA DE FABRICAÇÃO, PRAZO DE VALIDADE E Nº DO LOTE E REGISTRO NO MAPA. PRAZO DE VALIDADE DE NO MÍNIMO 45 DIAS. REPOSIÇÃO DO PRODUTO: NO CASO DE ALTERAÇÃO DO MESMO ANTES DO VENCIMENTO DO PRAZO DE VALIDADE E EMBALAGENS DANIFICADAS OU QUE NÃO CORRESPONDAM À DESCRIÇÃO DO PRODUTO.</t>
  </si>
  <si>
    <t>07.0921</t>
  </si>
  <si>
    <t>SELETA DE LEGUMES - PRODUTO EMBALADO À VÁCUO, ESTERILIZADO E COZIDO A VAPOR, OBTIDO PELO PROCESSAMENTO EM CONDIÇÕES CONTROLADAS DE BATATA, CENOURA E ERVILHA IN NATURA. EMBALAGEM: PLÁSTICA, TRANSPARENTE, HERMETICAMENTE FECHADA POR TERMOSSOLDAGEM ROTULADA, CONTENDO 170G DO PRODUTO. PRAZO DE VALIDADE MÍNIMO 06 MESES A CONTAR A PARTIR DA DATA DE ENTREGA.</t>
  </si>
  <si>
    <t>07.0922</t>
  </si>
  <si>
    <t>FEIJÃO - PRETO TIPO I EMBALAGEM COM 1KG , O PRODUTO DEVERÁ SER DE 1ª QUALIDADE, EXTRA, CONSTITUÍDO DE NO MÍNIMO 90% DE GRÃOS INTEIROS, NA COR CARACTERÍSTICA A VARIEDADE CORRESPONDENTE; GRÃOS DE TAMANHOS E FORMATOS NATURAIS, SECOS, LIMPOS E COM UMIDADE MÁXIMA DE 15%. OS GRÃOS NÃO DEVEM APRESENTAR FUROS DE INSETOS; ODOR E NEM COR ESTRANHOS DE QUALQUER NATUREZA. COM TOLERÂNCIA (EM PESO): &gt; 0,5% DE GRÃOS CARUNCHADOS OU DANIFICADOS PÔR INSETOS; GRÃOS AVARIADOS E OU DE CLASSE DIFERENTE DA PREDOMINANTE E OU IMPUREZAS E MATÉRIA ESTRANHA E NÃO DEVE APRESENTAR MAL ESTADO DE CONSERVAÇÃO (FERMENTADO). EMBALAGEM: SACOS DE POLIPROPILENO TRANSPARENTES E RESISTENTES, CONTENDO 01 (UM) QUILO. NA EMBALAGEM DEVERÁ CONSTAR O NOME E O ENDEREÇO DO FABRICANTE, NOME E MARCA DO PRODUTO, DATA DE FABRICAÇÃO, PRAZO DE VALIDADE E Nº DO LOTE. VALIDADE MÍNIMA DE 2 MESES A PARTIR DA DATA DE ENTREGA. REPOSIÇÃO DO PRODUTO: NO CASO DE ALTERAÇÃO DO MESMO ANTES DO VENCIMENTO DO PRAZO DE VALIDADE E EMBALAGENS DANIFICADAS</t>
  </si>
  <si>
    <t>07.0928</t>
  </si>
  <si>
    <t>BISCOITO TIPO ROSQUINHA SABOR CHOCOLATE INGREDIENTES BÁSICOS: FARINHA DE TRIGO ENRIQUECIDA COM FERRO E ÁCIDO FÓLICO (VITAMINA B9), AÇÚCAR, GORDURA VEGETAL, AMIDO AÇÚCAR INVERTIDO, CACAU EM PÓ, EMULSIFICANTE LECITINA DE SOJA, (INS 322), FERMENTO QUÍMICOS (BICABORNATO DE SÓDIO (INS 500II), BICABORNATO DE AMÔNIO (INS 503II) E PIROFOSFATO ÁCIDO DE SÓDIO (INS 450 I)), CORANTE CARAMELO (INS 150 A), SAL E AROMATIZANTES. EMBALAGEM: O PRODUTO DEVERÁ VIR EMBALADO EM SACOS PLÁSTICOS ATÓXICOS (PRIMÁRIA E SECUNDÁRIA), CONTENDO NO MÁXIMO 400 G CADA. NA EMBALAGEM DEVERÁ CONSTAR O NOME E O ENDEREÇO DO FABRICANTE, NOME E MARCA DO PRODUTO, DATA DE FABRICAÇÃO, PRAZO DE VALIDADE E Nº DO LOTE INFORMAÇÕES NUTRICIONAIS . VALIDADE MÍNIMA: 06 (SEIS) MESES A PARTIR DA DATA DE ENTREGA. REPOSIÇÃO DO PRODUTO: NO CASO DE ALTERAÇÃO DO MESMO ANTES DO VENCIMENTO DO PRAZO DE VALIDADE E EMBALAGENS DANIFICADAS.</t>
  </si>
  <si>
    <t>07.0929</t>
  </si>
  <si>
    <t>BISCOITO TIPO ROSQUINHA SABOR DE LEITE INGREDIENTES BÁSICOS: FARINHA DE TRIGO ENRIQUECIDA COM FERRO E ÁCIDO FÓLICO (VITAMINA B9), AÇÚCAR, GORDURA VEGETAL, AMIDO AÇÚCAR INVERTIDO, EMULSIFICANTE LECITINA DE SOJA, (INS 322), FERMENTO QUÍMICOS (BICABORNATO DE SÓDIO (INS 500II), BICABORNATO DE AMÔNIO (INS 503II) E PIROFOSFATO ÁCIDO DE SÓDIO (INS 450 I)), CORANTE CARAMELO (INS 150 A), SAL E AROMATIZANTES. EMBALAGEM: O PRODUTO DEVERÁ VIR EMBALADO EM SACOS PLÁSTICOS ATÓXICOS (PRIMÁRIA E SECUNDÁRIA), CONTENDO NO MÁXIMO 400 G CADA. NA EMBALAGEM DEVERÁ CONSTAR O NOME E O ENDEREÇO DO FABRICANTE, NOME E MARCA DO PRODUTO, DATA DE FABRICAÇÃO, PRAZO DE VALIDADE E Nº DO LOTE INFORMAÇÕES NUTRICIONAIS. VALIDADE MÍNIMA: 06 (SEIS) MESES A PARTIR DA DATA DE ENTREGA. REPOSIÇÃO DO PRODUTO: NO CASO DE ALTERAÇÃO DO MESMO ANTES DO VENCIMENTO DO PRAZO DE VALIDADE E EMBALAGENS DANIFICADAS.</t>
  </si>
  <si>
    <t>07.0930</t>
  </si>
  <si>
    <t>BISCOITO TIPO ROSQUINHA SABOR DE COCO - INGREDIENTES BÁSICOS: FARINHA DE TRIGO ENRIQUECIDA COM FERRO E ÁCIDO FÓLICO (VITAMINA B9), AÇÚCAR, GORDURA VEGETAL, FÉCULA DE MANDIOCA, AÇÚCAR INVERTIDO, EMULSIFICANTE LECITINA DE SOJA, (INS 322), FERMENTO QUÍMICOS (BICABORNATO DE SÓDIO (INS 500II), BICABORNATO DE AMÔNIO (INS 503II) E PIROFOSFATO ÁCIDO DE SÓDIO (INS 450 I)), CORANTE CARAMELO (INS 150 A), SAL E AROMATIZANTES. EMBALAGEM: O PRODUTO DEVERÁ VIR EMBALADO EM SACOS PLÁSTICOS ATÓXICOS (PRIMÁRIA E SECUNDÁRIA), CONTENDO NO MÁXIMO 400 G CADA. NA EMBALAGEM DEVERÁ CONSTAR O NOME E O ENDEREÇO DO FABRICANTE, NOME E MARCA DO PRODUTO, DATA DE FABRICAÇÃO, PRAZO DE VALIDADE E Nº DO LOTE INFORMAÇÕES NUTRICIONAIS. VALIDADE MÍNIMA: 06 (SEIS) MESES A PARTIR DA DATA DE ENTREGA. REPOSIÇÃO DO PRODUTO: NO CASO DE ALTERAÇÃO DO MESMO ANTES DO VENCIMENTO DO PRAZO DE VALIDADE E EMBALAGENS DANIFICADAS.</t>
  </si>
  <si>
    <t>07.0960</t>
  </si>
  <si>
    <t>COD. 07.0960 - ALHO PICADO - TIPO BRANCO. EMBALAGEM: POTES PLÁSTICOS, ATÓXICOS, LACRADOS, ACONDICIONANDO CERCA DE 1 KG DO PRODUTO; APRESENTAÇÃO PICADO, COM ASPECTO, COR, CHEIRO E SABOR PRÓPRIOS, SEM CASCA, SEM SUJEIRAS. NA EMBALAGEM DEVERÁ CONSTAR NOME E MARCA DO PRODUTO, NOME E ENDEREÇO DO FABRICANTE, DATA DE FABRICAÇÃO E PRAZO DE VALIDADE. VALIDADE MÍNIMA DE 10 MESES A PARTIR DATA DE ENTREGA. REPOSIÇÃO DO PRODUTO NO CASO DE ALTERAÇÃO DO MESMO ANTES DO VENCIMENTO DO PRAZO DE VALIDADE E EMBALAGENS DANIFICADAS. PRODUTOS FORA DA ESPECIFICAÇÃO NÃO SERÃO ACEITOS E SERÃO DEVOLVIDOS.</t>
  </si>
  <si>
    <t>07.0961</t>
  </si>
  <si>
    <t>COD. 07.0961 - ATUM RALADO COM ÓLEO COMESTÍVEL. ELABORADO COM PESCADO ÍNTEGRO, FRESCO, LIMPO E EVISCERADO, SEM ESCAMAS, SEM ESPINHAS, CONSERVADA EM ÓLEO COMESTÍVEL COM SAL. EMBALAGEM: TIPO POUCH (BOLSA METÁLICA FLEXÍVEL, ESTERILIZÁVEL), DE FILME LAMINADO DE POLIÉSTER, ALUMÍNIO, NYLON E POLIPROPILENO ATÓXICA, PESANDO 500G. NA EMBALAGEM DEVERÁ CONSTAR NOME E MARCA DO PRODUTO, NOME E ENDEREÇO DO FABRICANTE, INFORMAÇÕES NUTRICIONAIS, DATA DE FABRICAÇÃO E PRAZO DE VALIDADE. VALIDADE MÍNIMA DE 12 MESES. REPOSIÇÃO DO PRODUTO: NO CASO DE ALTERAÇÃO DO MESMO ANTES DO VENCIMENTO DO PRAZO DE VALIDADE E EMBALAGENS DANIFICADAS OU QUE NÃO CORRESPONDAM À DESCRIÇÃO DO PRODUTO.</t>
  </si>
  <si>
    <t>07.0963</t>
  </si>
  <si>
    <t>BISCOITO DOCE TIPO AMANTEIGADO, SABOR COCO. DEVE SER ELABORADO COM MATÉRIAS PRIMAS DE QUALIDADE, ISENTO DE SUJIDADES, MOFO E MATERIAIS ESTRANHOS. DEVE APRESENTAR TEXTURA CROCANTE. EMBALAGEM: PLÁSTICA OU ALUMINIZADA, PESANDO DE 330 A 400G. DEVE CONTER DE 3 A 4 EMBALAGENS INTERNAS, ATÓXICAS. NA EMBALAGEM DEVERÁ CONSTAR NOME E MARCA DO PRODUTO, NOME E ENDEREÇO DO FABRICANTE, INFORMAÇÕES NUTRICIONAIS, DATA DE FABRICAÇÃO E PRAZO DE VALIDADE. VALIDADE MÍNIMA DE 6 MESES A PARTIR DATA DE ENTREGA. REPOSIÇÃO DO PRODUTO: NO CASO DE ALTERAÇÃO DO MESMO ANTES DO VENCIMENTO DO PRAZO DE VALIDADE E EMBALAGENS DANIFICADAS OU QUE NÃO CORRESPONDAM À DESCRIÇÃO DO PRODUTO.</t>
  </si>
  <si>
    <t>07.0964</t>
  </si>
  <si>
    <t>COD. 07.0964 - BISCOITO DOCE TIPO AMANTEIGADO - SABOR INTEGRAL. DEVE SER ELABORADO COM MATÉRIAS PRIMAS DE QUALIDADE, ISENTO DE SUJIDADES, MOFO E MATERIAIS ESTRANHOS. DEVE APRESENTAR TEXTURA CROCANTE. EMBALAGEM: PLÁSTICA OU ALUMINIZADA, PESANDO DE 330 A 400G. DEVE CONTER DE 3 A 4 EMBALAGENS INTERNAS, ATÓXICAS. NA EMBALAGEM DEVERÁ CONSTAR NOME E MARCA DO PRODUTO, NOME E ENDEREÇO DO FABRICANTE, INFORMAÇÕES NUTRICIONAIS, DATA DE FABRICAÇÃO E PRAZO DE VALIDADE. VALIDADE MÍNIMA DE 6 MESES A PARTIR DATA DE ENTREGA. REPOSIÇÃO DO PRODUTO: NO CASO DE ALTERAÇÃO DO MESMO ANTES DO VENCIMENTO DO PRAZO DE VALIDADE E EMBALAGENS DANIFICADAS OU QUE NÃO CORRESPONDAM À DESCRIÇÃO DO PRODUTO.</t>
  </si>
  <si>
    <t>07.0965</t>
  </si>
  <si>
    <t>COD. 07.0965 - BISCOITO DOCE TIPO MARIA INTEGRAL - SABOR CHOCOLATE. DEVE SER ELABORADO COM MATÉRIAS PRIMAS DE QUALIDADE, ISENTO DE SUJIDADES, MOFO E MATERIAIS ESTRANHOS. DEVE APRESENTAR TEXTURA CROCANTE. EMBALAGEM: PLÁSTICA PESANDO DE 400 A 500G. DEVE CONTER DE 3 A 4 EMBALAGENS INTERNAS, ATÓXICAS. NA EMBALAGEM DEVERÁ CONSTAR NOME E MARCA DO PRODUTO, NOME E ENDEREÇO DO FABRICANTE, INFORMAÇÕES NUTRICIONAIS, DATA DE FABRICAÇÃO E PRAZO DE VALIDADE. VALIDADE MÍNIMA DE 6 MESES A PARTIR DATA DE ENTREGA. REPOSIÇÃO DO PRODUTO: NO CASO DE ALTERAÇÃO DO MESMO ANTES DO VENCIMENTO DO PRAZO DE VALIDADE E EMBALAGENS DANIFICADAS OU QUE NÃO CORRESPONDAM À DESCRIÇÃO DO PRODUTO.</t>
  </si>
  <si>
    <t>07.0966</t>
  </si>
  <si>
    <t>BISCOITO DOCE TIPO ROSQUINHA - SABOR MILHO. DEVE SER ELABORADO COM MATÉRIAS PRIMAS DE QUALIDADE, ISENTO DE SUJIDADES, MOFO E MATERIAIS ESTRANHOS. DEVE APRESENTAR TEXTURA CROCANTE. EMBALAGEM: SACO PLÁSTICO TRANSPARENTE E ATÓXICO, FECHADO HERMETICAMENTE, PESANDO DE 500G A 1KG. NA EMBALAGEM DEVERÁ CONSTAR NOME E MARCA DO PRODUTO, NOME E ENDEREÇO DO FABRICANTE, INFORMAÇÕES NUTRICIONAIS, DATA DE FABRICAÇÃO E PRAZO DE VALIDADE. VALIDADE MÍNIMA DE 6 MESES A PARTIR DATA DE ENTREGA. REPOSIÇÃO DO PRODUTO: NO CASO DE ALTERAÇÃO DO MESMO ANTES DO VENCIMENTO DO PRAZO DE VALIDADE E EMBALAGENS DANIFICADAS OU QUE NÃO CORRESPONDAM À DESCRIÇÃO DO PRODUTO.</t>
  </si>
  <si>
    <t>07.0967</t>
  </si>
  <si>
    <t>COD. 07.0967 - BISCOITO SALGADO - TIPO CREAM CRACKER INTEGRAL. DEVE SER ELABORADO COM MATÉRIAS PRIMAS DE QUALIDADE, ISENTO DE SUJIDADES, MOFO E MATERIAIS ESTRANHOS. DEVE APRESENTAR TEXTURA CROCANTE. EMBALAGEM: PLÁSTICA, ATÓXICAS, PESANDO 400G. NA EMBALAGEM DEVERÁ CONSTAR NOME E MARCA DO PRODUTO, NOME E ENDEREÇO DO FABRICANTE, INFORMAÇÕES NUTRICIONAIS, DATA DE FABRICAÇÃO E PRAZO DE VALIDADE. VALIDADE MÍNIMA DE 6 MESES A PARTIR DATA DE ENTREGA. REPOSIÇÃO DO PRODUTO: NO CASO DE ALTERAÇÃO DO MESMO ANTES DO VENCIMENTO DO PRAZO DE VALIDADE E EMBALAGENS DANIFICADAS OU QUE NÃO CORRESPONDAM À DESCRIÇÃO DO PRODUTO.</t>
  </si>
  <si>
    <t>07.0970</t>
  </si>
  <si>
    <t>COD. 07.0970 - BISCOITOS INTEGRAIS - TIPO COOKIE COM GOTAS DE CHOCOLATE. DEVE SER ELABORADO COM MATÉRIAS PRIMAS DE QUALIDADE, ISENTO DE SUJIDADES, MOFO E MATERIAIS ESTRANHOS. DEVE APRESENTAR TEXTURA CROCANTE. EMBALAGEM: SACO PLÁSTICO TRANSPARENTE E ATÓXICO, FECHADO HERMETICAMENTE, PESANDO 500G. NA EMBALAGEM DEVERÁ CONSTAR NOME E MARCA DO PRODUTO, NOME E ENDEREÇO DO FABRICANTE, INFORMAÇÕES NUTRICIONAIS, DATA DE FABRICAÇÃO E PRAZO DE VALIDADE. VALIDADE MÍNIMA DE 6 MESES A PARTIR DATA DE ENTREGA. REPOSIÇÃO DO PRODUTO: NO CASO DE ALTERAÇÃO DO MESMO ANTES DO VENCIMENTO DO PRAZO DE VALIDADE E EMBALAGENS DANIFICADAS OU QUE NÃO CORRESPONDAM À DESCRIÇÃO DO PRODUTO.</t>
  </si>
  <si>
    <t>07.0971</t>
  </si>
  <si>
    <t>COD. 07.0971 - CEREAL INFANTIL, SEM ADIÇÃO DE AÇÚCAR E COM PROBIÓTICO. CONTENDO FARINHA PRÉ-COZIDA DE VÁRIOS CEREAIS A BASE DE FARINHA DE TRIGO ENRIQUECIDA, FARINHA DE MILHO ENRIQUECIDA E FARINHA DE ARROZ, CONTENDO CARBONATO DE CÁLCIO, VITAMINAS E MINERAIS. EMBALAGEM SACHE COM 150 A 300G.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</si>
  <si>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07.0976</t>
  </si>
  <si>
    <t>COD. 07.0976 - IOGURTE LÍQUIDO - SABORES DIVERSOS. EMBALAGEM DE PLÁSTICO, FLEXÍVEL, RECICLÁVEL, PESANDO 120 A 140 GRAMAS. NA EMBALAGEM DEVERÁ CONSTAR O NOME E O ENDEREÇO DO FABRICANTE, INFORMAÇÕES NUTRICIONAIS, NOME E MARCA DO PRODUTO, DATA DE FABRICAÇÃO, PRAZO DE VALIDADE E Nº DO LOTE E REGISTRO NO MAPA. PRAZO DE VALIDADE DE NO MÍNIMO 45 DIAS. REPOSIÇÃO DO PRODUTO: NO CASO DE ALTERAÇÃO DO MESMO ANTES DO VENCIMENTO DO PRAZO DE VALIDADE E EMBALAGENS DANIFICADAS OU QUE NÃO CORRESPONDAM À DESCRIÇÃO DO PRODUTO.</t>
  </si>
  <si>
    <t>07.0977</t>
  </si>
  <si>
    <t>COD. 07.0977 - MACARRÃO DE SÊMOLA COM OVOS, TIPO ALFABETO OU ARGOLINHA. FABRICADO COM MATÉRIAS PRIMAS SÃS, LIMPAS E DE BOA QUALIDADE. LIVRE DE MATÉRIA TERROSA, PARASITAS, LARVAS E DETRITOS ANIMAIS E VEGETAIS. COR LIGEIRAMENTE AMARELADA, QUE CARACTERIZA O PRODUTO. EMBALAGEM: SACO PLÁSTICO, ATÓXICO, PESANDO 500G.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</si>
  <si>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07.0978</t>
  </si>
  <si>
    <t>COD. 07.0978 - MACARRÃO DE SÊMOLA COM OVOS E VEGETAIS, TIPO PARAFUSO. FABRICADO COM MATÉRIAS PRIMAS SÃS, LIMPAS E DE BOA QUALIDADE. LIVRE DE MATÉRIA TERROSA, PARASITAS, LARVAS E DETRITOS ANIMAIS E VEGETAIS. COR LIGEIRAMENTE AMARELADA, QUE CARACTERIZA O PRODUTO. INGREDIENTES: FARINHA / SÊMOLA DE TRIGO ENRIQUECIDA COM FERRO E ÁCIDO FÓLICO, OVO PASTEURIZADO E CORANTE NATURAL (URUCUM E/OU CÚRCUMA), ESPINAFRE, CENOURA E BETERRABA DESIDRATADOS. EMBALAGEM: SACO PLÁSTICO, ATÓXICO, PESANDO 500G.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</si>
  <si>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07.0979</t>
  </si>
  <si>
    <t>COD. 07.0979 - MACARRÃO DE SÊMOLA SEM OVOS, TIPO PARAFUSO. FABRICADO COM MATÉRIAS PRIMAS SÃS, LIMPAS E DE BOA QUALIDADE. LIVRE DE MATÉRIA TERROSA, PARASITAS, LARVAS E DETRITOS ANIMAIS E VEGETAIS. COR LIGEIRAMENTE AMARELADA, QUE CARACTERIZA O PRODUTO. EMBALAGEM: SACO PLÁSTICO, ATÓXICO, PESANDO 500G.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</si>
  <si>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07.0980</t>
  </si>
  <si>
    <t>COD. 07.0980 - MACARRÃO INTEGRAL, TIPO PARAFUSO. FORMULADO COM FARINHA DE TRIGO INTEGRAL ENRIQUECIDA COM FERRO E ÁCIDO FÓLICO E OUTROS CEREAIS INTEGRAIS E OVOS. FABRICADO COM MATÉRIAS PRIMAS SÃS, LIMPAS E DE BOA QUALIDADE. LIVRE DE MATÉRIA TERROSA, PARASITAS, LARVAS E DETRITOS ANIMAIS E VEGETAIS. COR LIGEIRAMENTE AMARELADA, QUE CARACTERIZA O PRODUTO. EMBALAGEM: SACO PLÁSTICO, ATÓXICO, PESANDO 500G.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</si>
  <si>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07.0982</t>
  </si>
  <si>
    <t>SUCO DE FRUTA - SUCO DE CONCENTRADO DE ABACAXI. SUCO CONCENTRADO NATURAL DA FRUTA COM AROMA PRÓPRIO, SEM ADIÇÃO DE AÇÚCAR, SEM NECESSIDADE DE REFRIGERAÇÃO ANTES DE ABERTO. O PRODUTO NÃO DEVERÁ CONTER CORANTES, DEVERÁ APRESENTAR AS CARACTERÍSTICAS ORGANOLÉPTICAS PRÓPRIAS DA MATÉRIA PRIMA DE SUA ORIGEM. EMBALAGEM: FRASCO PLÁSTICOS PRÓPRIOS PARA ALIMENTOS CONTENDO 500ML DO PRODUTO.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</si>
  <si>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07.0983</t>
  </si>
  <si>
    <t>COD. 07.0983 - SUCO DE FRUTA - SUCO DE CONCENTRADO DE ACEROLA. SUCO CONCENTRADO NATURAL DA FRUTA COM AROMA PRÓPRIO, SEM ADIÇÃO DE AÇÚCAR, SEM NECESSIDADE DE REFRIGERAÇÃO ANTES DE ABERTO. O PRODUTO NÃO DEVERÁ CONTER CORANTES, DEVERÁ APRESENTAR AS CARACTERÍSTICAS ORGANOLÉPTICAS PRÓPRIAS DA MATÉRIA PRIMA DE SUA ORIGEM. EMBALAGEM: FRASCO PLÁSTICOS PRÓPRIOS PARA ALIMENTOS CONTENDO 500ML DO PRODUTO.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</si>
  <si>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07.0984</t>
  </si>
  <si>
    <t>COD. 07.0984 - SUCO DE FRUTA - SUCO DE CONCENTRADO DE MANGA. SUCO CONCENTRADO NATURAL DA FRUTA COM AROMA PRÓPRIO, SEM ADIÇÃO DE AÇÚCAR, SEM NECESSIDADE DE REFRIGERAÇÃO ANTES DE ABERTO. O PRODUTO NÃO DEVERÁ CONTER CORANTES, DEVERÁ APRESENTAR AS CARACTERÍSTICAS ORGANOLÉPTICAS PRÓPRIAS DA MATÉRIA PRIMA DE SUA ORIGEM. EMBALAGEM: FRASCO PLÁSTICOS PRÓPRIOS PARA ALIMENTOS CONTENDO 500ML DO PRODUTO. NA EMBALAGEM DEVERÁ CONSTAR NOME E MARCA DO PRODUTO, NOME E ENDEREÇO DO FABRICANTE, INFORMAÇÕES NUTRICIONAIS, DATA DE FABRICAÇÃO E PRAZO DE VALIDADE. VALIDADE MÍNIMA DE 6 MESES. REPOSIÇÃO DO PRODUTO: NO CASO DE ALTERAÇÃO DO MESMO ANTES DO VENCIMENTO DO PRAZO DE VALIDADE E EMBALAGENS DANIFICADAS OU QUE NÃO CORRESPONDAM À DESCRIÇÃO DO PRODUTO.</t>
  </si>
  <si>
    <t>[FIM]</t>
  </si>
  <si>
    <t xml:space="preserve">Validade : </t>
  </si>
  <si>
    <t>CONFORME CONTRATO</t>
  </si>
  <si>
    <t xml:space="preserve">Valor Total : </t>
  </si>
  <si>
    <t xml:space="preserve">Condição Pagto : </t>
  </si>
  <si>
    <t xml:space="preserve">Desconto : </t>
  </si>
  <si>
    <t xml:space="preserve">Prazo Entrega : </t>
  </si>
  <si>
    <t xml:space="preserve">Imposto : </t>
  </si>
  <si>
    <t xml:space="preserve">Garantia : </t>
  </si>
  <si>
    <t xml:space="preserve">Valor Líquido : </t>
  </si>
  <si>
    <t>Responsável pela Compra</t>
  </si>
  <si>
    <t>Carimbo CNPJ</t>
  </si>
  <si>
    <t>________________________ de ____________________ de 2020</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</si>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</sst>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5" x14ac:knownFonts="1">
    <font>
      <sz val="11"/>
      <color theme="1"/>
      <name val="Calibri"/>
      <family val="2"/>
      <scheme val="minor"/>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left" vertical="justify"/>
    </xf>
    <xf numFmtId="165" fontId="1" fillId="0" borderId="0" xfId="0" applyNumberFormat="1" applyFont="1"/>
    <xf numFmtId="0" fontId="0" fillId="0" borderId="0" xfId="0" applyProtection="1"/>
    <xf numFmtId="164" fontId="1" fillId="0" borderId="0" xfId="0" applyNumberFormat="1" applyFont="1"/>
    <xf numFmtId="0" fontId="2"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right"/>
    </xf>
    <xf numFmtId="0" fontId="3" fillId="0" borderId="0" xfId="0" applyFont="1"/>
    <xf numFmtId="0" fontId="2" fillId="0" borderId="0" xfId="0" applyFont="1" applyAlignment="1">
      <alignment horizontal="left" vertical="justify" wrapText="1"/>
    </xf>
    <xf numFmtId="0" fontId="3" fillId="0" borderId="1" xfId="0" applyFont="1" applyBorder="1" applyProtection="1">
      <protection locked="0"/>
    </xf>
    <xf numFmtId="0" fontId="2" fillId="0" borderId="0" xfId="0" applyFont="1"/>
    <xf numFmtId="0" fontId="2" fillId="0" borderId="0" xfId="0" applyFont="1" applyAlignment="1">
      <alignment horizontal="left" vertical="justify" wrapText="1"/>
    </xf>
    <xf numFmtId="0" fontId="2" fillId="2" borderId="1" xfId="0" applyFont="1" applyFill="1" applyBorder="1" applyAlignment="1">
      <alignment horizontal="left" vertical="justify"/>
    </xf>
    <xf numFmtId="164"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vertical="justify"/>
    </xf>
    <xf numFmtId="0" fontId="3" fillId="2" borderId="1" xfId="0" applyFont="1" applyFill="1" applyBorder="1"/>
    <xf numFmtId="0" fontId="3" fillId="2" borderId="1" xfId="0" applyFont="1" applyFill="1" applyBorder="1" applyAlignment="1">
      <alignment horizontal="left" vertical="justify" wrapText="1"/>
    </xf>
    <xf numFmtId="0" fontId="2" fillId="2" borderId="1" xfId="0" applyFont="1" applyFill="1" applyBorder="1" applyProtection="1"/>
    <xf numFmtId="0" fontId="3" fillId="2" borderId="1" xfId="0" applyFont="1" applyFill="1" applyBorder="1" applyProtection="1">
      <protection locked="0"/>
    </xf>
    <xf numFmtId="0" fontId="2" fillId="0" borderId="1" xfId="0" applyFont="1" applyBorder="1" applyAlignment="1">
      <alignment horizontal="left" vertical="justify"/>
    </xf>
    <xf numFmtId="164"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vertical="justify"/>
    </xf>
    <xf numFmtId="0" fontId="3" fillId="0" borderId="1" xfId="0" applyFont="1" applyBorder="1"/>
    <xf numFmtId="0" fontId="3" fillId="0" borderId="1" xfId="0" applyFont="1" applyBorder="1" applyAlignment="1">
      <alignment horizontal="left" vertical="justify" wrapText="1"/>
    </xf>
    <xf numFmtId="0" fontId="2" fillId="0" borderId="1" xfId="0" applyFont="1" applyBorder="1" applyProtection="1"/>
    <xf numFmtId="0" fontId="4" fillId="0" borderId="0" xfId="0" applyFont="1" applyAlignment="1">
      <alignment horizontal="left" vertical="justify"/>
    </xf>
    <xf numFmtId="0" fontId="2" fillId="0" borderId="0" xfId="0" applyFont="1" applyProtection="1"/>
    <xf numFmtId="0" fontId="2" fillId="0" borderId="0" xfId="0" applyFont="1" applyProtection="1">
      <protection locked="0"/>
    </xf>
    <xf numFmtId="164" fontId="3" fillId="0" borderId="0" xfId="0" applyNumberFormat="1" applyFont="1"/>
    <xf numFmtId="165" fontId="3" fillId="0" borderId="0" xfId="0" applyNumberFormat="1" applyFont="1"/>
    <xf numFmtId="165" fontId="3" fillId="0" borderId="0" xfId="0" applyNumberFormat="1" applyFont="1" applyProtection="1"/>
    <xf numFmtId="0" fontId="2" fillId="0" borderId="0" xfId="0" applyFont="1" applyProtection="1"/>
    <xf numFmtId="0" fontId="2"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0"/>
  <sheetViews>
    <sheetView tabSelected="1" topLeftCell="A263" workbookViewId="0">
      <selection activeCell="G277" sqref="G277:H277"/>
    </sheetView>
  </sheetViews>
  <sheetFormatPr defaultRowHeight="15" outlineLevelCol="1" x14ac:dyDescent="0.25"/>
  <cols>
    <col min="1" max="1" width="12.7109375" customWidth="1" outlineLevel="1"/>
    <col min="2" max="3" width="10.7109375" customWidth="1" outlineLevel="1"/>
    <col min="4" max="4" width="12.7109375" customWidth="1" outlineLevel="1"/>
    <col min="5" max="6" width="10.7109375" customWidth="1" outlineLevel="1"/>
    <col min="7" max="7" width="14.7109375" customWidth="1" outlineLevel="1"/>
    <col min="8" max="8" width="2.7109375" customWidth="1" outlineLevel="1"/>
    <col min="15" max="15" width="0" hidden="1" customWidth="1"/>
    <col min="20" max="20" width="0" hidden="1" customWidth="1"/>
  </cols>
  <sheetData>
    <row r="1" spans="1:8" x14ac:dyDescent="0.25">
      <c r="A1" s="5" t="s">
        <v>0</v>
      </c>
      <c r="B1" s="5"/>
      <c r="C1" s="5"/>
      <c r="D1" s="5"/>
      <c r="E1" s="5"/>
      <c r="F1" s="5"/>
      <c r="G1" s="5"/>
      <c r="H1" s="6" t="s">
        <v>1</v>
      </c>
    </row>
    <row r="2" spans="1:8" x14ac:dyDescent="0.25">
      <c r="A2" s="5" t="s">
        <v>2</v>
      </c>
      <c r="B2" s="5"/>
      <c r="C2" s="5"/>
      <c r="D2" s="5"/>
      <c r="E2" s="5"/>
      <c r="F2" s="5"/>
      <c r="G2" s="5"/>
      <c r="H2" s="5"/>
    </row>
    <row r="3" spans="1:8" x14ac:dyDescent="0.25">
      <c r="A3" s="5" t="s">
        <v>3</v>
      </c>
      <c r="B3" s="5"/>
      <c r="C3" s="5"/>
      <c r="D3" s="5"/>
      <c r="E3" s="5"/>
      <c r="F3" s="5"/>
      <c r="G3" s="5"/>
      <c r="H3" s="5"/>
    </row>
    <row r="4" spans="1:8" x14ac:dyDescent="0.25">
      <c r="A4" s="5" t="s">
        <v>4</v>
      </c>
      <c r="B4" s="5"/>
      <c r="C4" s="5"/>
      <c r="D4" s="5"/>
      <c r="E4" s="5"/>
      <c r="F4" s="5"/>
      <c r="G4" s="5"/>
      <c r="H4" s="5"/>
    </row>
    <row r="5" spans="1:8" x14ac:dyDescent="0.25">
      <c r="A5" s="7"/>
      <c r="B5" s="7"/>
      <c r="C5" s="7"/>
      <c r="D5" s="7"/>
      <c r="E5" s="7"/>
      <c r="F5" s="7"/>
      <c r="G5" s="7"/>
      <c r="H5" s="6" t="s">
        <v>5</v>
      </c>
    </row>
    <row r="6" spans="1:8" x14ac:dyDescent="0.25">
      <c r="A6" s="7" t="s">
        <v>6</v>
      </c>
      <c r="B6" s="7"/>
      <c r="C6" s="7"/>
      <c r="D6" s="7"/>
      <c r="E6" s="7"/>
      <c r="F6" s="7"/>
      <c r="G6" s="7"/>
      <c r="H6" s="7"/>
    </row>
    <row r="7" spans="1:8" x14ac:dyDescent="0.25">
      <c r="A7" s="7"/>
      <c r="B7" s="7"/>
      <c r="C7" s="7"/>
      <c r="D7" s="7"/>
      <c r="E7" s="7"/>
      <c r="F7" s="7"/>
      <c r="G7" s="7"/>
      <c r="H7" s="7"/>
    </row>
    <row r="8" spans="1:8" x14ac:dyDescent="0.25">
      <c r="A8" s="5" t="s">
        <v>7</v>
      </c>
      <c r="B8" s="5"/>
      <c r="C8" s="5"/>
      <c r="D8" s="5"/>
      <c r="E8" s="5"/>
      <c r="F8" s="5"/>
      <c r="G8" s="7"/>
      <c r="H8" s="8" t="s">
        <v>8</v>
      </c>
    </row>
    <row r="9" spans="1:8" x14ac:dyDescent="0.25">
      <c r="A9" s="5" t="s">
        <v>9</v>
      </c>
      <c r="B9" s="5"/>
      <c r="C9" s="5"/>
      <c r="D9" s="5"/>
      <c r="E9" s="5"/>
      <c r="F9" s="5"/>
      <c r="G9" s="5"/>
      <c r="H9" s="7"/>
    </row>
    <row r="10" spans="1:8" x14ac:dyDescent="0.25">
      <c r="A10" s="9" t="s">
        <v>10</v>
      </c>
      <c r="B10" s="9"/>
      <c r="C10" s="9"/>
      <c r="D10" s="9"/>
      <c r="E10" s="9"/>
      <c r="F10" s="9"/>
      <c r="G10" s="9"/>
      <c r="H10" s="9"/>
    </row>
    <row r="11" spans="1:8" x14ac:dyDescent="0.25">
      <c r="A11" s="9" t="s">
        <v>11</v>
      </c>
      <c r="B11" s="9"/>
      <c r="C11" s="9"/>
      <c r="D11" s="9"/>
      <c r="E11" s="9"/>
      <c r="F11" s="9"/>
      <c r="G11" s="9"/>
      <c r="H11" s="9"/>
    </row>
    <row r="12" spans="1:8" ht="25.5" customHeight="1" x14ac:dyDescent="0.25">
      <c r="A12" s="10" t="s">
        <v>12</v>
      </c>
      <c r="B12" s="11"/>
      <c r="C12" s="11"/>
      <c r="D12" s="11"/>
      <c r="E12" s="11"/>
      <c r="F12" s="11"/>
      <c r="G12" s="11"/>
      <c r="H12" s="11"/>
    </row>
    <row r="13" spans="1:8" x14ac:dyDescent="0.25">
      <c r="A13" s="12" t="s">
        <v>13</v>
      </c>
      <c r="B13" s="11"/>
      <c r="C13" s="11"/>
      <c r="D13" s="11"/>
      <c r="E13" s="12" t="s">
        <v>14</v>
      </c>
      <c r="F13" s="11"/>
      <c r="G13" s="11"/>
      <c r="H13" s="11"/>
    </row>
    <row r="14" spans="1:8" x14ac:dyDescent="0.25">
      <c r="A14" s="12" t="s">
        <v>15</v>
      </c>
      <c r="B14" s="11"/>
      <c r="C14" s="11"/>
      <c r="D14" s="11"/>
      <c r="E14" s="12" t="s">
        <v>16</v>
      </c>
      <c r="F14" s="11"/>
      <c r="G14" s="11"/>
      <c r="H14" s="11"/>
    </row>
    <row r="15" spans="1:8" x14ac:dyDescent="0.25">
      <c r="A15" s="12" t="s">
        <v>17</v>
      </c>
      <c r="B15" s="11"/>
      <c r="C15" s="11"/>
      <c r="D15" s="11"/>
      <c r="E15" s="12" t="s">
        <v>18</v>
      </c>
      <c r="F15" s="11"/>
      <c r="G15" s="11"/>
      <c r="H15" s="11"/>
    </row>
    <row r="16" spans="1:8" x14ac:dyDescent="0.25">
      <c r="A16" s="12" t="s">
        <v>19</v>
      </c>
      <c r="B16" s="11"/>
      <c r="C16" s="11"/>
      <c r="D16" s="11"/>
      <c r="E16" s="12" t="s">
        <v>20</v>
      </c>
      <c r="F16" s="11"/>
      <c r="G16" s="11"/>
      <c r="H16" s="11"/>
    </row>
    <row r="17" spans="1:20" x14ac:dyDescent="0.25">
      <c r="A17" s="12" t="s">
        <v>21</v>
      </c>
      <c r="B17" s="11"/>
      <c r="C17" s="11"/>
      <c r="D17" s="11"/>
      <c r="E17" s="12" t="s">
        <v>22</v>
      </c>
      <c r="F17" s="11"/>
      <c r="G17" s="11"/>
      <c r="H17" s="11"/>
    </row>
    <row r="18" spans="1:20" x14ac:dyDescent="0.25">
      <c r="A18" s="7" t="s">
        <v>6</v>
      </c>
      <c r="B18" s="7"/>
      <c r="C18" s="7"/>
      <c r="D18" s="7"/>
      <c r="E18" s="7"/>
      <c r="F18" s="7"/>
      <c r="G18" s="7"/>
      <c r="H18" s="7"/>
    </row>
    <row r="19" spans="1:20" ht="38.25" customHeight="1" x14ac:dyDescent="0.25">
      <c r="A19" s="13" t="s">
        <v>23</v>
      </c>
      <c r="B19" s="13"/>
      <c r="C19" s="13"/>
      <c r="D19" s="13"/>
      <c r="E19" s="13"/>
      <c r="F19" s="13"/>
      <c r="G19" s="13"/>
      <c r="H19" s="13"/>
    </row>
    <row r="20" spans="1:20" x14ac:dyDescent="0.25">
      <c r="A20" s="7"/>
      <c r="B20" s="7"/>
      <c r="C20" s="7"/>
      <c r="D20" s="7"/>
      <c r="E20" s="7"/>
      <c r="F20" s="7"/>
      <c r="G20" s="7"/>
      <c r="H20" s="7"/>
    </row>
    <row r="21" spans="1:20" x14ac:dyDescent="0.25">
      <c r="A21" s="5" t="s">
        <v>24</v>
      </c>
      <c r="B21" s="5"/>
      <c r="C21" s="5"/>
      <c r="D21" s="5"/>
      <c r="E21" s="5"/>
      <c r="F21" s="5"/>
      <c r="G21" s="5"/>
      <c r="H21" s="5"/>
    </row>
    <row r="22" spans="1:20" x14ac:dyDescent="0.25">
      <c r="A22" s="7"/>
      <c r="B22" s="7"/>
      <c r="C22" s="7"/>
      <c r="D22" s="7"/>
      <c r="E22" s="7"/>
      <c r="F22" s="7"/>
      <c r="G22" s="7"/>
      <c r="H22" s="7"/>
    </row>
    <row r="23" spans="1:20" x14ac:dyDescent="0.25">
      <c r="A23" s="5" t="s">
        <v>25</v>
      </c>
      <c r="B23" s="5"/>
      <c r="C23" s="5"/>
      <c r="D23" s="5"/>
      <c r="E23" s="5"/>
      <c r="F23" s="5"/>
      <c r="G23" s="5"/>
      <c r="H23" s="5"/>
    </row>
    <row r="24" spans="1:20" x14ac:dyDescent="0.25">
      <c r="A24" s="9"/>
      <c r="B24" s="9"/>
      <c r="C24" s="9"/>
      <c r="D24" s="9"/>
      <c r="E24" s="9"/>
      <c r="F24" s="9"/>
      <c r="G24" s="9"/>
      <c r="H24" s="9"/>
    </row>
    <row r="25" spans="1:20" x14ac:dyDescent="0.25">
      <c r="A25" s="12" t="s">
        <v>26</v>
      </c>
      <c r="B25" s="12" t="s">
        <v>27</v>
      </c>
      <c r="C25" s="12" t="s">
        <v>28</v>
      </c>
      <c r="D25" s="12" t="s">
        <v>29</v>
      </c>
      <c r="E25" s="12" t="s">
        <v>30</v>
      </c>
      <c r="F25" s="12" t="s">
        <v>31</v>
      </c>
      <c r="G25" s="8" t="s">
        <v>32</v>
      </c>
      <c r="H25" s="7"/>
    </row>
    <row r="26" spans="1:20" x14ac:dyDescent="0.25">
      <c r="A26" s="7"/>
      <c r="B26" s="7"/>
      <c r="C26" s="7"/>
      <c r="D26" s="7"/>
      <c r="E26" s="7"/>
      <c r="F26" s="7"/>
      <c r="G26" s="7"/>
      <c r="H26" s="7"/>
    </row>
    <row r="27" spans="1:20" x14ac:dyDescent="0.25">
      <c r="A27" s="14">
        <v>1</v>
      </c>
      <c r="B27" s="14">
        <v>5000</v>
      </c>
      <c r="C27" s="14" t="s">
        <v>33</v>
      </c>
      <c r="D27" s="15">
        <v>0</v>
      </c>
      <c r="E27" s="16">
        <v>0</v>
      </c>
      <c r="F27" s="16">
        <v>0</v>
      </c>
      <c r="G27" s="17">
        <f>((D27-E27+F27)*(B27))</f>
        <v>0</v>
      </c>
      <c r="H27" s="18"/>
      <c r="I27" s="2">
        <f>((D27*B27))</f>
        <v>0</v>
      </c>
      <c r="J27" s="2">
        <f>((E27*B27))</f>
        <v>0</v>
      </c>
      <c r="K27" s="2">
        <f>((F27*B27))</f>
        <v>0</v>
      </c>
      <c r="O27" s="1" t="s">
        <v>34</v>
      </c>
    </row>
    <row r="28" spans="1:20" ht="180" customHeight="1" x14ac:dyDescent="0.25">
      <c r="A28" s="19" t="s">
        <v>35</v>
      </c>
      <c r="B28" s="19"/>
      <c r="C28" s="19"/>
      <c r="D28" s="19"/>
      <c r="E28" s="19"/>
      <c r="F28" s="19"/>
      <c r="G28" s="19"/>
      <c r="H28" s="19"/>
      <c r="T28" s="3" t="s">
        <v>34</v>
      </c>
    </row>
    <row r="29" spans="1:20" x14ac:dyDescent="0.25">
      <c r="A29" s="20" t="s">
        <v>37</v>
      </c>
      <c r="B29" s="20"/>
      <c r="C29" s="21"/>
      <c r="D29" s="21"/>
      <c r="E29" s="21"/>
      <c r="F29" s="21"/>
      <c r="G29" s="21"/>
      <c r="H29" s="18"/>
      <c r="T29" s="3" t="s">
        <v>36</v>
      </c>
    </row>
    <row r="30" spans="1:20" x14ac:dyDescent="0.25">
      <c r="A30" s="22">
        <v>2</v>
      </c>
      <c r="B30" s="22">
        <v>3000</v>
      </c>
      <c r="C30" s="22" t="s">
        <v>38</v>
      </c>
      <c r="D30" s="23">
        <v>0</v>
      </c>
      <c r="E30" s="24">
        <v>0</v>
      </c>
      <c r="F30" s="24">
        <v>0</v>
      </c>
      <c r="G30" s="25">
        <f>((D30-E30+F30)*(B30))</f>
        <v>0</v>
      </c>
      <c r="H30" s="26"/>
      <c r="I30" s="2">
        <f>((D30*B30))</f>
        <v>0</v>
      </c>
      <c r="J30" s="2">
        <f>((E30*B30))</f>
        <v>0</v>
      </c>
      <c r="K30" s="2">
        <f>((F30*B30))</f>
        <v>0</v>
      </c>
      <c r="O30" s="1" t="s">
        <v>39</v>
      </c>
    </row>
    <row r="31" spans="1:20" ht="144" customHeight="1" x14ac:dyDescent="0.25">
      <c r="A31" s="27" t="s">
        <v>40</v>
      </c>
      <c r="B31" s="27"/>
      <c r="C31" s="27"/>
      <c r="D31" s="27"/>
      <c r="E31" s="27"/>
      <c r="F31" s="27"/>
      <c r="G31" s="27"/>
      <c r="H31" s="27"/>
      <c r="T31" s="3" t="s">
        <v>39</v>
      </c>
    </row>
    <row r="32" spans="1:20" x14ac:dyDescent="0.25">
      <c r="A32" s="28" t="s">
        <v>37</v>
      </c>
      <c r="B32" s="28"/>
      <c r="C32" s="11"/>
      <c r="D32" s="11"/>
      <c r="E32" s="11"/>
      <c r="F32" s="11"/>
      <c r="G32" s="11"/>
      <c r="H32" s="26"/>
      <c r="T32" s="3" t="s">
        <v>36</v>
      </c>
    </row>
    <row r="33" spans="1:20" x14ac:dyDescent="0.25">
      <c r="A33" s="14">
        <v>3</v>
      </c>
      <c r="B33" s="14">
        <v>204</v>
      </c>
      <c r="C33" s="14" t="s">
        <v>38</v>
      </c>
      <c r="D33" s="15">
        <v>0</v>
      </c>
      <c r="E33" s="16">
        <v>0</v>
      </c>
      <c r="F33" s="16">
        <v>0</v>
      </c>
      <c r="G33" s="17">
        <f>((D33-E33+F33)*(B33))</f>
        <v>0</v>
      </c>
      <c r="H33" s="18"/>
      <c r="I33" s="2">
        <f>((D33*B33))</f>
        <v>0</v>
      </c>
      <c r="J33" s="2">
        <f>((E33*B33))</f>
        <v>0</v>
      </c>
      <c r="K33" s="2">
        <f>((F33*B33))</f>
        <v>0</v>
      </c>
      <c r="O33" s="1" t="s">
        <v>41</v>
      </c>
    </row>
    <row r="34" spans="1:20" ht="228" customHeight="1" x14ac:dyDescent="0.25">
      <c r="A34" s="19" t="s">
        <v>42</v>
      </c>
      <c r="B34" s="19"/>
      <c r="C34" s="19"/>
      <c r="D34" s="19"/>
      <c r="E34" s="19"/>
      <c r="F34" s="19"/>
      <c r="G34" s="19"/>
      <c r="H34" s="19"/>
      <c r="T34" s="3" t="s">
        <v>41</v>
      </c>
    </row>
    <row r="35" spans="1:20" x14ac:dyDescent="0.25">
      <c r="A35" s="20" t="s">
        <v>37</v>
      </c>
      <c r="B35" s="20"/>
      <c r="C35" s="21"/>
      <c r="D35" s="21"/>
      <c r="E35" s="21"/>
      <c r="F35" s="21"/>
      <c r="G35" s="21"/>
      <c r="H35" s="18"/>
      <c r="T35" s="3" t="s">
        <v>36</v>
      </c>
    </row>
    <row r="36" spans="1:20" x14ac:dyDescent="0.25">
      <c r="A36" s="22">
        <v>4</v>
      </c>
      <c r="B36" s="22">
        <v>11575</v>
      </c>
      <c r="C36" s="22" t="s">
        <v>38</v>
      </c>
      <c r="D36" s="23">
        <v>0</v>
      </c>
      <c r="E36" s="24">
        <v>0</v>
      </c>
      <c r="F36" s="24">
        <v>0</v>
      </c>
      <c r="G36" s="25">
        <f>((D36-E36+F36)*(B36))</f>
        <v>0</v>
      </c>
      <c r="H36" s="26"/>
      <c r="I36" s="2">
        <f>((D36*B36))</f>
        <v>0</v>
      </c>
      <c r="J36" s="2">
        <f>((E36*B36))</f>
        <v>0</v>
      </c>
      <c r="K36" s="2">
        <f>((F36*B36))</f>
        <v>0</v>
      </c>
      <c r="O36" s="1" t="s">
        <v>43</v>
      </c>
    </row>
    <row r="37" spans="1:20" ht="60" customHeight="1" x14ac:dyDescent="0.25">
      <c r="A37" s="27" t="s">
        <v>44</v>
      </c>
      <c r="B37" s="27"/>
      <c r="C37" s="27"/>
      <c r="D37" s="27"/>
      <c r="E37" s="27"/>
      <c r="F37" s="27"/>
      <c r="G37" s="27"/>
      <c r="H37" s="27"/>
      <c r="T37" s="3" t="s">
        <v>43</v>
      </c>
    </row>
    <row r="38" spans="1:20" x14ac:dyDescent="0.25">
      <c r="A38" s="28" t="s">
        <v>37</v>
      </c>
      <c r="B38" s="28"/>
      <c r="C38" s="11"/>
      <c r="D38" s="11"/>
      <c r="E38" s="11"/>
      <c r="F38" s="11"/>
      <c r="G38" s="11"/>
      <c r="H38" s="26"/>
      <c r="T38" s="3" t="s">
        <v>36</v>
      </c>
    </row>
    <row r="39" spans="1:20" x14ac:dyDescent="0.25">
      <c r="A39" s="14">
        <v>5</v>
      </c>
      <c r="B39" s="14">
        <v>79</v>
      </c>
      <c r="C39" s="14" t="s">
        <v>33</v>
      </c>
      <c r="D39" s="15">
        <v>0</v>
      </c>
      <c r="E39" s="16">
        <v>0</v>
      </c>
      <c r="F39" s="16">
        <v>0</v>
      </c>
      <c r="G39" s="17">
        <f>((D39-E39+F39)*(B39))</f>
        <v>0</v>
      </c>
      <c r="H39" s="18"/>
      <c r="I39" s="2">
        <f>((D39*B39))</f>
        <v>0</v>
      </c>
      <c r="J39" s="2">
        <f>((E39*B39))</f>
        <v>0</v>
      </c>
      <c r="K39" s="2">
        <f>((F39*B39))</f>
        <v>0</v>
      </c>
      <c r="O39" s="1" t="s">
        <v>45</v>
      </c>
    </row>
    <row r="40" spans="1:20" ht="84" customHeight="1" x14ac:dyDescent="0.25">
      <c r="A40" s="19" t="s">
        <v>46</v>
      </c>
      <c r="B40" s="19"/>
      <c r="C40" s="19"/>
      <c r="D40" s="19"/>
      <c r="E40" s="19"/>
      <c r="F40" s="19"/>
      <c r="G40" s="19"/>
      <c r="H40" s="19"/>
      <c r="T40" s="3" t="s">
        <v>45</v>
      </c>
    </row>
    <row r="41" spans="1:20" x14ac:dyDescent="0.25">
      <c r="A41" s="20" t="s">
        <v>37</v>
      </c>
      <c r="B41" s="20"/>
      <c r="C41" s="21"/>
      <c r="D41" s="21"/>
      <c r="E41" s="21"/>
      <c r="F41" s="21"/>
      <c r="G41" s="21"/>
      <c r="H41" s="18"/>
      <c r="T41" s="3" t="s">
        <v>36</v>
      </c>
    </row>
    <row r="42" spans="1:20" x14ac:dyDescent="0.25">
      <c r="A42" s="22">
        <v>6</v>
      </c>
      <c r="B42" s="22">
        <v>462</v>
      </c>
      <c r="C42" s="22" t="s">
        <v>47</v>
      </c>
      <c r="D42" s="23">
        <v>0</v>
      </c>
      <c r="E42" s="24">
        <v>0</v>
      </c>
      <c r="F42" s="24">
        <v>0</v>
      </c>
      <c r="G42" s="25">
        <f>((D42-E42+F42)*(B42))</f>
        <v>0</v>
      </c>
      <c r="H42" s="26"/>
      <c r="I42" s="2">
        <f>((D42*B42))</f>
        <v>0</v>
      </c>
      <c r="J42" s="2">
        <f>((E42*B42))</f>
        <v>0</v>
      </c>
      <c r="K42" s="2">
        <f>((F42*B42))</f>
        <v>0</v>
      </c>
      <c r="O42" s="1" t="s">
        <v>48</v>
      </c>
    </row>
    <row r="43" spans="1:20" ht="96" customHeight="1" x14ac:dyDescent="0.25">
      <c r="A43" s="27" t="s">
        <v>49</v>
      </c>
      <c r="B43" s="27"/>
      <c r="C43" s="27"/>
      <c r="D43" s="27"/>
      <c r="E43" s="27"/>
      <c r="F43" s="27"/>
      <c r="G43" s="27"/>
      <c r="H43" s="27"/>
      <c r="T43" s="3" t="s">
        <v>48</v>
      </c>
    </row>
    <row r="44" spans="1:20" x14ac:dyDescent="0.25">
      <c r="A44" s="28" t="s">
        <v>37</v>
      </c>
      <c r="B44" s="28"/>
      <c r="C44" s="11"/>
      <c r="D44" s="11"/>
      <c r="E44" s="11"/>
      <c r="F44" s="11"/>
      <c r="G44" s="11"/>
      <c r="H44" s="26"/>
      <c r="T44" s="3" t="s">
        <v>36</v>
      </c>
    </row>
    <row r="45" spans="1:20" x14ac:dyDescent="0.25">
      <c r="A45" s="14">
        <v>7</v>
      </c>
      <c r="B45" s="14">
        <v>10308</v>
      </c>
      <c r="C45" s="14" t="s">
        <v>50</v>
      </c>
      <c r="D45" s="15">
        <v>0</v>
      </c>
      <c r="E45" s="16">
        <v>0</v>
      </c>
      <c r="F45" s="16">
        <v>0</v>
      </c>
      <c r="G45" s="17">
        <f>((D45-E45+F45)*(B45))</f>
        <v>0</v>
      </c>
      <c r="H45" s="18"/>
      <c r="I45" s="2">
        <f>((D45*B45))</f>
        <v>0</v>
      </c>
      <c r="J45" s="2">
        <f>((E45*B45))</f>
        <v>0</v>
      </c>
      <c r="K45" s="2">
        <f>((F45*B45))</f>
        <v>0</v>
      </c>
      <c r="O45" s="1" t="s">
        <v>51</v>
      </c>
    </row>
    <row r="46" spans="1:20" ht="168" customHeight="1" x14ac:dyDescent="0.25">
      <c r="A46" s="19" t="s">
        <v>52</v>
      </c>
      <c r="B46" s="19"/>
      <c r="C46" s="19"/>
      <c r="D46" s="19"/>
      <c r="E46" s="19"/>
      <c r="F46" s="19"/>
      <c r="G46" s="19"/>
      <c r="H46" s="19"/>
      <c r="T46" s="3" t="s">
        <v>51</v>
      </c>
    </row>
    <row r="47" spans="1:20" x14ac:dyDescent="0.25">
      <c r="A47" s="20" t="s">
        <v>37</v>
      </c>
      <c r="B47" s="20"/>
      <c r="C47" s="21"/>
      <c r="D47" s="21"/>
      <c r="E47" s="21"/>
      <c r="F47" s="21"/>
      <c r="G47" s="21"/>
      <c r="H47" s="18"/>
      <c r="T47" s="3" t="s">
        <v>36</v>
      </c>
    </row>
    <row r="48" spans="1:20" x14ac:dyDescent="0.25">
      <c r="A48" s="22">
        <v>8</v>
      </c>
      <c r="B48" s="22">
        <v>460</v>
      </c>
      <c r="C48" s="22" t="s">
        <v>47</v>
      </c>
      <c r="D48" s="23">
        <v>0</v>
      </c>
      <c r="E48" s="24">
        <v>0</v>
      </c>
      <c r="F48" s="24">
        <v>0</v>
      </c>
      <c r="G48" s="25">
        <f>((D48-E48+F48)*(B48))</f>
        <v>0</v>
      </c>
      <c r="H48" s="26"/>
      <c r="I48" s="2">
        <f>((D48*B48))</f>
        <v>0</v>
      </c>
      <c r="J48" s="2">
        <f>((E48*B48))</f>
        <v>0</v>
      </c>
      <c r="K48" s="2">
        <f>((F48*B48))</f>
        <v>0</v>
      </c>
      <c r="O48" s="1" t="s">
        <v>53</v>
      </c>
    </row>
    <row r="49" spans="1:20" ht="96" customHeight="1" x14ac:dyDescent="0.25">
      <c r="A49" s="27" t="s">
        <v>54</v>
      </c>
      <c r="B49" s="27"/>
      <c r="C49" s="27"/>
      <c r="D49" s="27"/>
      <c r="E49" s="27"/>
      <c r="F49" s="27"/>
      <c r="G49" s="27"/>
      <c r="H49" s="27"/>
      <c r="T49" s="3" t="s">
        <v>53</v>
      </c>
    </row>
    <row r="50" spans="1:20" x14ac:dyDescent="0.25">
      <c r="A50" s="28" t="s">
        <v>37</v>
      </c>
      <c r="B50" s="28"/>
      <c r="C50" s="11"/>
      <c r="D50" s="11"/>
      <c r="E50" s="11"/>
      <c r="F50" s="11"/>
      <c r="G50" s="11"/>
      <c r="H50" s="26"/>
      <c r="T50" s="3" t="s">
        <v>36</v>
      </c>
    </row>
    <row r="51" spans="1:20" x14ac:dyDescent="0.25">
      <c r="A51" s="14">
        <v>9</v>
      </c>
      <c r="B51" s="14">
        <v>1750</v>
      </c>
      <c r="C51" s="14" t="s">
        <v>47</v>
      </c>
      <c r="D51" s="15">
        <v>0</v>
      </c>
      <c r="E51" s="16">
        <v>0</v>
      </c>
      <c r="F51" s="16">
        <v>0</v>
      </c>
      <c r="G51" s="17">
        <f>((D51-E51+F51)*(B51))</f>
        <v>0</v>
      </c>
      <c r="H51" s="18"/>
      <c r="I51" s="2">
        <f>((D51*B51))</f>
        <v>0</v>
      </c>
      <c r="J51" s="2">
        <f>((E51*B51))</f>
        <v>0</v>
      </c>
      <c r="K51" s="2">
        <f>((F51*B51))</f>
        <v>0</v>
      </c>
      <c r="O51" s="1" t="s">
        <v>55</v>
      </c>
    </row>
    <row r="52" spans="1:20" ht="168" customHeight="1" x14ac:dyDescent="0.25">
      <c r="A52" s="19" t="s">
        <v>56</v>
      </c>
      <c r="B52" s="19"/>
      <c r="C52" s="19"/>
      <c r="D52" s="19"/>
      <c r="E52" s="19"/>
      <c r="F52" s="19"/>
      <c r="G52" s="19"/>
      <c r="H52" s="19"/>
      <c r="T52" s="3" t="s">
        <v>55</v>
      </c>
    </row>
    <row r="53" spans="1:20" x14ac:dyDescent="0.25">
      <c r="A53" s="20" t="s">
        <v>37</v>
      </c>
      <c r="B53" s="20"/>
      <c r="C53" s="21"/>
      <c r="D53" s="21"/>
      <c r="E53" s="21"/>
      <c r="F53" s="21"/>
      <c r="G53" s="21"/>
      <c r="H53" s="18"/>
      <c r="T53" s="3" t="s">
        <v>36</v>
      </c>
    </row>
    <row r="54" spans="1:20" x14ac:dyDescent="0.25">
      <c r="A54" s="22">
        <v>10</v>
      </c>
      <c r="B54" s="22">
        <v>10430</v>
      </c>
      <c r="C54" s="22" t="s">
        <v>50</v>
      </c>
      <c r="D54" s="23">
        <v>0</v>
      </c>
      <c r="E54" s="24">
        <v>0</v>
      </c>
      <c r="F54" s="24">
        <v>0</v>
      </c>
      <c r="G54" s="25">
        <f>((D54-E54+F54)*(B54))</f>
        <v>0</v>
      </c>
      <c r="H54" s="26"/>
      <c r="I54" s="2">
        <f>((D54*B54))</f>
        <v>0</v>
      </c>
      <c r="J54" s="2">
        <f>((E54*B54))</f>
        <v>0</v>
      </c>
      <c r="K54" s="2">
        <f>((F54*B54))</f>
        <v>0</v>
      </c>
      <c r="O54" s="1" t="s">
        <v>57</v>
      </c>
    </row>
    <row r="55" spans="1:20" ht="132" customHeight="1" x14ac:dyDescent="0.25">
      <c r="A55" s="27" t="s">
        <v>58</v>
      </c>
      <c r="B55" s="27"/>
      <c r="C55" s="27"/>
      <c r="D55" s="27"/>
      <c r="E55" s="27"/>
      <c r="F55" s="27"/>
      <c r="G55" s="27"/>
      <c r="H55" s="27"/>
      <c r="T55" s="3" t="s">
        <v>57</v>
      </c>
    </row>
    <row r="56" spans="1:20" x14ac:dyDescent="0.25">
      <c r="A56" s="28" t="s">
        <v>37</v>
      </c>
      <c r="B56" s="28"/>
      <c r="C56" s="11"/>
      <c r="D56" s="11"/>
      <c r="E56" s="11"/>
      <c r="F56" s="11"/>
      <c r="G56" s="11"/>
      <c r="H56" s="26"/>
      <c r="T56" s="3" t="s">
        <v>36</v>
      </c>
    </row>
    <row r="57" spans="1:20" x14ac:dyDescent="0.25">
      <c r="A57" s="14">
        <v>11</v>
      </c>
      <c r="B57" s="14">
        <v>10360</v>
      </c>
      <c r="C57" s="14" t="s">
        <v>50</v>
      </c>
      <c r="D57" s="15">
        <v>0</v>
      </c>
      <c r="E57" s="16">
        <v>0</v>
      </c>
      <c r="F57" s="16">
        <v>0</v>
      </c>
      <c r="G57" s="17">
        <f>((D57-E57+F57)*(B57))</f>
        <v>0</v>
      </c>
      <c r="H57" s="18"/>
      <c r="I57" s="2">
        <f>((D57*B57))</f>
        <v>0</v>
      </c>
      <c r="J57" s="2">
        <f>((E57*B57))</f>
        <v>0</v>
      </c>
      <c r="K57" s="2">
        <f>((F57*B57))</f>
        <v>0</v>
      </c>
      <c r="O57" s="1" t="s">
        <v>59</v>
      </c>
    </row>
    <row r="58" spans="1:20" ht="120" customHeight="1" x14ac:dyDescent="0.25">
      <c r="A58" s="19" t="s">
        <v>60</v>
      </c>
      <c r="B58" s="19"/>
      <c r="C58" s="19"/>
      <c r="D58" s="19"/>
      <c r="E58" s="19"/>
      <c r="F58" s="19"/>
      <c r="G58" s="19"/>
      <c r="H58" s="19"/>
      <c r="T58" s="3" t="s">
        <v>59</v>
      </c>
    </row>
    <row r="59" spans="1:20" x14ac:dyDescent="0.25">
      <c r="A59" s="20" t="s">
        <v>37</v>
      </c>
      <c r="B59" s="20"/>
      <c r="C59" s="21"/>
      <c r="D59" s="21"/>
      <c r="E59" s="21"/>
      <c r="F59" s="21"/>
      <c r="G59" s="21"/>
      <c r="H59" s="18"/>
      <c r="T59" s="3" t="s">
        <v>36</v>
      </c>
    </row>
    <row r="60" spans="1:20" x14ac:dyDescent="0.25">
      <c r="A60" s="22">
        <v>12</v>
      </c>
      <c r="B60" s="22">
        <v>450</v>
      </c>
      <c r="C60" s="22" t="s">
        <v>50</v>
      </c>
      <c r="D60" s="23">
        <v>0</v>
      </c>
      <c r="E60" s="24">
        <v>0</v>
      </c>
      <c r="F60" s="24">
        <v>0</v>
      </c>
      <c r="G60" s="25">
        <f>((D60-E60+F60)*(B60))</f>
        <v>0</v>
      </c>
      <c r="H60" s="26"/>
      <c r="I60" s="2">
        <f>((D60*B60))</f>
        <v>0</v>
      </c>
      <c r="J60" s="2">
        <f>((E60*B60))</f>
        <v>0</v>
      </c>
      <c r="K60" s="2">
        <f>((F60*B60))</f>
        <v>0</v>
      </c>
      <c r="O60" s="1" t="s">
        <v>61</v>
      </c>
    </row>
    <row r="61" spans="1:20" ht="108" customHeight="1" x14ac:dyDescent="0.25">
      <c r="A61" s="27" t="s">
        <v>62</v>
      </c>
      <c r="B61" s="27"/>
      <c r="C61" s="27"/>
      <c r="D61" s="27"/>
      <c r="E61" s="27"/>
      <c r="F61" s="27"/>
      <c r="G61" s="27"/>
      <c r="H61" s="27"/>
      <c r="T61" s="3" t="s">
        <v>61</v>
      </c>
    </row>
    <row r="62" spans="1:20" x14ac:dyDescent="0.25">
      <c r="A62" s="28" t="s">
        <v>37</v>
      </c>
      <c r="B62" s="28"/>
      <c r="C62" s="11"/>
      <c r="D62" s="11"/>
      <c r="E62" s="11"/>
      <c r="F62" s="11"/>
      <c r="G62" s="11"/>
      <c r="H62" s="26"/>
      <c r="T62" s="3" t="s">
        <v>36</v>
      </c>
    </row>
    <row r="63" spans="1:20" x14ac:dyDescent="0.25">
      <c r="A63" s="14">
        <v>13</v>
      </c>
      <c r="B63" s="14">
        <v>10440</v>
      </c>
      <c r="C63" s="14" t="s">
        <v>50</v>
      </c>
      <c r="D63" s="15">
        <v>0</v>
      </c>
      <c r="E63" s="16">
        <v>0</v>
      </c>
      <c r="F63" s="16">
        <v>0</v>
      </c>
      <c r="G63" s="17">
        <f>((D63-E63+F63)*(B63))</f>
        <v>0</v>
      </c>
      <c r="H63" s="18"/>
      <c r="I63" s="2">
        <f>((D63*B63))</f>
        <v>0</v>
      </c>
      <c r="J63" s="2">
        <f>((E63*B63))</f>
        <v>0</v>
      </c>
      <c r="K63" s="2">
        <f>((F63*B63))</f>
        <v>0</v>
      </c>
      <c r="O63" s="1" t="s">
        <v>63</v>
      </c>
    </row>
    <row r="64" spans="1:20" ht="132" customHeight="1" x14ac:dyDescent="0.25">
      <c r="A64" s="19" t="s">
        <v>64</v>
      </c>
      <c r="B64" s="19"/>
      <c r="C64" s="19"/>
      <c r="D64" s="19"/>
      <c r="E64" s="19"/>
      <c r="F64" s="19"/>
      <c r="G64" s="19"/>
      <c r="H64" s="19"/>
      <c r="T64" s="3" t="s">
        <v>63</v>
      </c>
    </row>
    <row r="65" spans="1:20" x14ac:dyDescent="0.25">
      <c r="A65" s="20" t="s">
        <v>37</v>
      </c>
      <c r="B65" s="20"/>
      <c r="C65" s="21"/>
      <c r="D65" s="21"/>
      <c r="E65" s="21"/>
      <c r="F65" s="21"/>
      <c r="G65" s="21"/>
      <c r="H65" s="18"/>
      <c r="T65" s="3" t="s">
        <v>36</v>
      </c>
    </row>
    <row r="66" spans="1:20" x14ac:dyDescent="0.25">
      <c r="A66" s="22">
        <v>14</v>
      </c>
      <c r="B66" s="22">
        <v>3010</v>
      </c>
      <c r="C66" s="22" t="s">
        <v>50</v>
      </c>
      <c r="D66" s="23">
        <v>0</v>
      </c>
      <c r="E66" s="24">
        <v>0</v>
      </c>
      <c r="F66" s="24">
        <v>0</v>
      </c>
      <c r="G66" s="25">
        <f>((D66-E66+F66)*(B66))</f>
        <v>0</v>
      </c>
      <c r="H66" s="26"/>
      <c r="I66" s="2">
        <f>((D66*B66))</f>
        <v>0</v>
      </c>
      <c r="J66" s="2">
        <f>((E66*B66))</f>
        <v>0</v>
      </c>
      <c r="K66" s="2">
        <f>((F66*B66))</f>
        <v>0</v>
      </c>
      <c r="O66" s="1" t="s">
        <v>65</v>
      </c>
    </row>
    <row r="67" spans="1:20" ht="120" customHeight="1" x14ac:dyDescent="0.25">
      <c r="A67" s="27" t="s">
        <v>66</v>
      </c>
      <c r="B67" s="27"/>
      <c r="C67" s="27"/>
      <c r="D67" s="27"/>
      <c r="E67" s="27"/>
      <c r="F67" s="27"/>
      <c r="G67" s="27"/>
      <c r="H67" s="27"/>
      <c r="T67" s="3" t="s">
        <v>65</v>
      </c>
    </row>
    <row r="68" spans="1:20" x14ac:dyDescent="0.25">
      <c r="A68" s="28" t="s">
        <v>37</v>
      </c>
      <c r="B68" s="28"/>
      <c r="C68" s="11"/>
      <c r="D68" s="11"/>
      <c r="E68" s="11"/>
      <c r="F68" s="11"/>
      <c r="G68" s="11"/>
      <c r="H68" s="26"/>
      <c r="T68" s="3" t="s">
        <v>36</v>
      </c>
    </row>
    <row r="69" spans="1:20" x14ac:dyDescent="0.25">
      <c r="A69" s="14">
        <v>15</v>
      </c>
      <c r="B69" s="14">
        <v>560</v>
      </c>
      <c r="C69" s="14" t="s">
        <v>50</v>
      </c>
      <c r="D69" s="15">
        <v>0</v>
      </c>
      <c r="E69" s="16">
        <v>0</v>
      </c>
      <c r="F69" s="16">
        <v>0</v>
      </c>
      <c r="G69" s="17">
        <f>((D69-E69+F69)*(B69))</f>
        <v>0</v>
      </c>
      <c r="H69" s="18"/>
      <c r="I69" s="2">
        <f>((D69*B69))</f>
        <v>0</v>
      </c>
      <c r="J69" s="2">
        <f>((E69*B69))</f>
        <v>0</v>
      </c>
      <c r="K69" s="2">
        <f>((F69*B69))</f>
        <v>0</v>
      </c>
      <c r="O69" s="1" t="s">
        <v>67</v>
      </c>
    </row>
    <row r="70" spans="1:20" ht="84" customHeight="1" x14ac:dyDescent="0.25">
      <c r="A70" s="19" t="s">
        <v>68</v>
      </c>
      <c r="B70" s="19"/>
      <c r="C70" s="19"/>
      <c r="D70" s="19"/>
      <c r="E70" s="19"/>
      <c r="F70" s="19"/>
      <c r="G70" s="19"/>
      <c r="H70" s="19"/>
      <c r="T70" s="3" t="s">
        <v>67</v>
      </c>
    </row>
    <row r="71" spans="1:20" x14ac:dyDescent="0.25">
      <c r="A71" s="20" t="s">
        <v>37</v>
      </c>
      <c r="B71" s="20"/>
      <c r="C71" s="21"/>
      <c r="D71" s="21"/>
      <c r="E71" s="21"/>
      <c r="F71" s="21"/>
      <c r="G71" s="21"/>
      <c r="H71" s="18"/>
      <c r="T71" s="3" t="s">
        <v>36</v>
      </c>
    </row>
    <row r="72" spans="1:20" x14ac:dyDescent="0.25">
      <c r="A72" s="22">
        <v>16</v>
      </c>
      <c r="B72" s="22">
        <v>1240</v>
      </c>
      <c r="C72" s="22" t="s">
        <v>50</v>
      </c>
      <c r="D72" s="23">
        <v>0</v>
      </c>
      <c r="E72" s="24">
        <v>0</v>
      </c>
      <c r="F72" s="24">
        <v>0</v>
      </c>
      <c r="G72" s="25">
        <f>((D72-E72+F72)*(B72))</f>
        <v>0</v>
      </c>
      <c r="H72" s="26"/>
      <c r="I72" s="2">
        <f>((D72*B72))</f>
        <v>0</v>
      </c>
      <c r="J72" s="2">
        <f>((E72*B72))</f>
        <v>0</v>
      </c>
      <c r="K72" s="2">
        <f>((F72*B72))</f>
        <v>0</v>
      </c>
      <c r="O72" s="1" t="s">
        <v>69</v>
      </c>
    </row>
    <row r="73" spans="1:20" ht="168" customHeight="1" x14ac:dyDescent="0.25">
      <c r="A73" s="27" t="s">
        <v>70</v>
      </c>
      <c r="B73" s="27"/>
      <c r="C73" s="27"/>
      <c r="D73" s="27"/>
      <c r="E73" s="27"/>
      <c r="F73" s="27"/>
      <c r="G73" s="27"/>
      <c r="H73" s="27"/>
      <c r="T73" s="3" t="s">
        <v>69</v>
      </c>
    </row>
    <row r="74" spans="1:20" x14ac:dyDescent="0.25">
      <c r="A74" s="28" t="s">
        <v>37</v>
      </c>
      <c r="B74" s="28"/>
      <c r="C74" s="11"/>
      <c r="D74" s="11"/>
      <c r="E74" s="11"/>
      <c r="F74" s="11"/>
      <c r="G74" s="11"/>
      <c r="H74" s="26"/>
      <c r="T74" s="3" t="s">
        <v>36</v>
      </c>
    </row>
    <row r="75" spans="1:20" x14ac:dyDescent="0.25">
      <c r="A75" s="14">
        <v>17</v>
      </c>
      <c r="B75" s="14">
        <v>20</v>
      </c>
      <c r="C75" s="14" t="s">
        <v>71</v>
      </c>
      <c r="D75" s="15">
        <v>0</v>
      </c>
      <c r="E75" s="16">
        <v>0</v>
      </c>
      <c r="F75" s="16">
        <v>0</v>
      </c>
      <c r="G75" s="17">
        <f>((D75-E75+F75)*(B75))</f>
        <v>0</v>
      </c>
      <c r="H75" s="18"/>
      <c r="I75" s="2">
        <f>((D75*B75))</f>
        <v>0</v>
      </c>
      <c r="J75" s="2">
        <f>((E75*B75))</f>
        <v>0</v>
      </c>
      <c r="K75" s="2">
        <f>((F75*B75))</f>
        <v>0</v>
      </c>
      <c r="O75" s="1" t="s">
        <v>72</v>
      </c>
    </row>
    <row r="76" spans="1:20" ht="72" customHeight="1" x14ac:dyDescent="0.25">
      <c r="A76" s="19" t="s">
        <v>73</v>
      </c>
      <c r="B76" s="19"/>
      <c r="C76" s="19"/>
      <c r="D76" s="19"/>
      <c r="E76" s="19"/>
      <c r="F76" s="19"/>
      <c r="G76" s="19"/>
      <c r="H76" s="19"/>
      <c r="T76" s="3" t="s">
        <v>72</v>
      </c>
    </row>
    <row r="77" spans="1:20" x14ac:dyDescent="0.25">
      <c r="A77" s="20" t="s">
        <v>37</v>
      </c>
      <c r="B77" s="20"/>
      <c r="C77" s="21"/>
      <c r="D77" s="21"/>
      <c r="E77" s="21"/>
      <c r="F77" s="21"/>
      <c r="G77" s="21"/>
      <c r="H77" s="18"/>
      <c r="T77" s="3" t="s">
        <v>36</v>
      </c>
    </row>
    <row r="78" spans="1:20" x14ac:dyDescent="0.25">
      <c r="A78" s="22">
        <v>18</v>
      </c>
      <c r="B78" s="22">
        <v>3380</v>
      </c>
      <c r="C78" s="22" t="s">
        <v>47</v>
      </c>
      <c r="D78" s="23">
        <v>0</v>
      </c>
      <c r="E78" s="24">
        <v>0</v>
      </c>
      <c r="F78" s="24">
        <v>0</v>
      </c>
      <c r="G78" s="25">
        <f>((D78-E78+F78)*(B78))</f>
        <v>0</v>
      </c>
      <c r="H78" s="26"/>
      <c r="I78" s="2">
        <f>((D78*B78))</f>
        <v>0</v>
      </c>
      <c r="J78" s="2">
        <f>((E78*B78))</f>
        <v>0</v>
      </c>
      <c r="K78" s="2">
        <f>((F78*B78))</f>
        <v>0</v>
      </c>
      <c r="O78" s="1" t="s">
        <v>74</v>
      </c>
    </row>
    <row r="79" spans="1:20" ht="108" customHeight="1" x14ac:dyDescent="0.25">
      <c r="A79" s="27" t="s">
        <v>75</v>
      </c>
      <c r="B79" s="27"/>
      <c r="C79" s="27"/>
      <c r="D79" s="27"/>
      <c r="E79" s="27"/>
      <c r="F79" s="27"/>
      <c r="G79" s="27"/>
      <c r="H79" s="27"/>
      <c r="T79" s="3" t="s">
        <v>74</v>
      </c>
    </row>
    <row r="80" spans="1:20" x14ac:dyDescent="0.25">
      <c r="A80" s="28" t="s">
        <v>37</v>
      </c>
      <c r="B80" s="28"/>
      <c r="C80" s="11"/>
      <c r="D80" s="11"/>
      <c r="E80" s="11"/>
      <c r="F80" s="11"/>
      <c r="G80" s="11"/>
      <c r="H80" s="26"/>
      <c r="T80" s="3" t="s">
        <v>36</v>
      </c>
    </row>
    <row r="81" spans="1:20" x14ac:dyDescent="0.25">
      <c r="A81" s="14">
        <v>19</v>
      </c>
      <c r="B81" s="14">
        <v>1730</v>
      </c>
      <c r="C81" s="14" t="s">
        <v>50</v>
      </c>
      <c r="D81" s="15">
        <v>0</v>
      </c>
      <c r="E81" s="16">
        <v>0</v>
      </c>
      <c r="F81" s="16">
        <v>0</v>
      </c>
      <c r="G81" s="17">
        <f>((D81-E81+F81)*(B81))</f>
        <v>0</v>
      </c>
      <c r="H81" s="18"/>
      <c r="I81" s="2">
        <f>((D81*B81))</f>
        <v>0</v>
      </c>
      <c r="J81" s="2">
        <f>((E81*B81))</f>
        <v>0</v>
      </c>
      <c r="K81" s="2">
        <f>((F81*B81))</f>
        <v>0</v>
      </c>
      <c r="O81" s="1" t="s">
        <v>76</v>
      </c>
    </row>
    <row r="82" spans="1:20" ht="72" customHeight="1" x14ac:dyDescent="0.25">
      <c r="A82" s="19" t="s">
        <v>77</v>
      </c>
      <c r="B82" s="19"/>
      <c r="C82" s="19"/>
      <c r="D82" s="19"/>
      <c r="E82" s="19"/>
      <c r="F82" s="19"/>
      <c r="G82" s="19"/>
      <c r="H82" s="19"/>
      <c r="T82" s="3" t="s">
        <v>76</v>
      </c>
    </row>
    <row r="83" spans="1:20" x14ac:dyDescent="0.25">
      <c r="A83" s="20" t="s">
        <v>37</v>
      </c>
      <c r="B83" s="20"/>
      <c r="C83" s="21"/>
      <c r="D83" s="21"/>
      <c r="E83" s="21"/>
      <c r="F83" s="21"/>
      <c r="G83" s="21"/>
      <c r="H83" s="18"/>
      <c r="T83" s="3" t="s">
        <v>36</v>
      </c>
    </row>
    <row r="84" spans="1:20" x14ac:dyDescent="0.25">
      <c r="A84" s="22">
        <v>20</v>
      </c>
      <c r="B84" s="22">
        <v>1550</v>
      </c>
      <c r="C84" s="22" t="s">
        <v>50</v>
      </c>
      <c r="D84" s="23">
        <v>0</v>
      </c>
      <c r="E84" s="24">
        <v>0</v>
      </c>
      <c r="F84" s="24">
        <v>0</v>
      </c>
      <c r="G84" s="25">
        <f>((D84-E84+F84)*(B84))</f>
        <v>0</v>
      </c>
      <c r="H84" s="26"/>
      <c r="I84" s="2">
        <f>((D84*B84))</f>
        <v>0</v>
      </c>
      <c r="J84" s="2">
        <f>((E84*B84))</f>
        <v>0</v>
      </c>
      <c r="K84" s="2">
        <f>((F84*B84))</f>
        <v>0</v>
      </c>
      <c r="O84" s="1" t="s">
        <v>78</v>
      </c>
    </row>
    <row r="85" spans="1:20" ht="96" customHeight="1" x14ac:dyDescent="0.25">
      <c r="A85" s="27" t="s">
        <v>79</v>
      </c>
      <c r="B85" s="27"/>
      <c r="C85" s="27"/>
      <c r="D85" s="27"/>
      <c r="E85" s="27"/>
      <c r="F85" s="27"/>
      <c r="G85" s="27"/>
      <c r="H85" s="27"/>
      <c r="T85" s="3" t="s">
        <v>78</v>
      </c>
    </row>
    <row r="86" spans="1:20" x14ac:dyDescent="0.25">
      <c r="A86" s="28" t="s">
        <v>37</v>
      </c>
      <c r="B86" s="28"/>
      <c r="C86" s="11"/>
      <c r="D86" s="11"/>
      <c r="E86" s="11"/>
      <c r="F86" s="11"/>
      <c r="G86" s="11"/>
      <c r="H86" s="26"/>
      <c r="T86" s="3" t="s">
        <v>36</v>
      </c>
    </row>
    <row r="87" spans="1:20" x14ac:dyDescent="0.25">
      <c r="A87" s="14">
        <v>21</v>
      </c>
      <c r="B87" s="14">
        <v>590</v>
      </c>
      <c r="C87" s="14" t="s">
        <v>50</v>
      </c>
      <c r="D87" s="15">
        <v>0</v>
      </c>
      <c r="E87" s="16">
        <v>0</v>
      </c>
      <c r="F87" s="16">
        <v>0</v>
      </c>
      <c r="G87" s="17">
        <f>((D87-E87+F87)*(B87))</f>
        <v>0</v>
      </c>
      <c r="H87" s="18"/>
      <c r="I87" s="2">
        <f>((D87*B87))</f>
        <v>0</v>
      </c>
      <c r="J87" s="2">
        <f>((E87*B87))</f>
        <v>0</v>
      </c>
      <c r="K87" s="2">
        <f>((F87*B87))</f>
        <v>0</v>
      </c>
      <c r="O87" s="1" t="s">
        <v>80</v>
      </c>
    </row>
    <row r="88" spans="1:20" ht="84" customHeight="1" x14ac:dyDescent="0.25">
      <c r="A88" s="19" t="s">
        <v>81</v>
      </c>
      <c r="B88" s="19"/>
      <c r="C88" s="19"/>
      <c r="D88" s="19"/>
      <c r="E88" s="19"/>
      <c r="F88" s="19"/>
      <c r="G88" s="19"/>
      <c r="H88" s="19"/>
      <c r="T88" s="3" t="s">
        <v>80</v>
      </c>
    </row>
    <row r="89" spans="1:20" x14ac:dyDescent="0.25">
      <c r="A89" s="20" t="s">
        <v>37</v>
      </c>
      <c r="B89" s="20"/>
      <c r="C89" s="21"/>
      <c r="D89" s="21"/>
      <c r="E89" s="21"/>
      <c r="F89" s="21"/>
      <c r="G89" s="21"/>
      <c r="H89" s="18"/>
      <c r="T89" s="3" t="s">
        <v>36</v>
      </c>
    </row>
    <row r="90" spans="1:20" x14ac:dyDescent="0.25">
      <c r="A90" s="22">
        <v>22</v>
      </c>
      <c r="B90" s="22">
        <v>484</v>
      </c>
      <c r="C90" s="22" t="s">
        <v>33</v>
      </c>
      <c r="D90" s="23">
        <v>0</v>
      </c>
      <c r="E90" s="24">
        <v>0</v>
      </c>
      <c r="F90" s="24">
        <v>0</v>
      </c>
      <c r="G90" s="25">
        <f>((D90-E90+F90)*(B90))</f>
        <v>0</v>
      </c>
      <c r="H90" s="26"/>
      <c r="I90" s="2">
        <f>((D90*B90))</f>
        <v>0</v>
      </c>
      <c r="J90" s="2">
        <f>((E90*B90))</f>
        <v>0</v>
      </c>
      <c r="K90" s="2">
        <f>((F90*B90))</f>
        <v>0</v>
      </c>
      <c r="O90" s="1" t="s">
        <v>82</v>
      </c>
    </row>
    <row r="91" spans="1:20" ht="156" customHeight="1" x14ac:dyDescent="0.25">
      <c r="A91" s="27" t="s">
        <v>83</v>
      </c>
      <c r="B91" s="27"/>
      <c r="C91" s="27"/>
      <c r="D91" s="27"/>
      <c r="E91" s="27"/>
      <c r="F91" s="27"/>
      <c r="G91" s="27"/>
      <c r="H91" s="27"/>
      <c r="T91" s="3" t="s">
        <v>82</v>
      </c>
    </row>
    <row r="92" spans="1:20" x14ac:dyDescent="0.25">
      <c r="A92" s="28" t="s">
        <v>37</v>
      </c>
      <c r="B92" s="28"/>
      <c r="C92" s="11"/>
      <c r="D92" s="11"/>
      <c r="E92" s="11"/>
      <c r="F92" s="11"/>
      <c r="G92" s="11"/>
      <c r="H92" s="26"/>
      <c r="T92" s="3" t="s">
        <v>36</v>
      </c>
    </row>
    <row r="93" spans="1:20" x14ac:dyDescent="0.25">
      <c r="A93" s="14">
        <v>23</v>
      </c>
      <c r="B93" s="14">
        <v>344</v>
      </c>
      <c r="C93" s="14" t="s">
        <v>84</v>
      </c>
      <c r="D93" s="15">
        <v>0</v>
      </c>
      <c r="E93" s="16">
        <v>0</v>
      </c>
      <c r="F93" s="16">
        <v>0</v>
      </c>
      <c r="G93" s="17">
        <f>((D93-E93+F93)*(B93))</f>
        <v>0</v>
      </c>
      <c r="H93" s="18"/>
      <c r="I93" s="2">
        <f>((D93*B93))</f>
        <v>0</v>
      </c>
      <c r="J93" s="2">
        <f>((E93*B93))</f>
        <v>0</v>
      </c>
      <c r="K93" s="2">
        <f>((F93*B93))</f>
        <v>0</v>
      </c>
      <c r="O93" s="1" t="s">
        <v>85</v>
      </c>
    </row>
    <row r="94" spans="1:20" ht="12" customHeight="1" x14ac:dyDescent="0.25">
      <c r="A94" s="19" t="s">
        <v>86</v>
      </c>
      <c r="B94" s="19"/>
      <c r="C94" s="19"/>
      <c r="D94" s="19"/>
      <c r="E94" s="19"/>
      <c r="F94" s="19"/>
      <c r="G94" s="19"/>
      <c r="H94" s="19"/>
      <c r="T94" s="3" t="s">
        <v>85</v>
      </c>
    </row>
    <row r="95" spans="1:20" x14ac:dyDescent="0.25">
      <c r="A95" s="20" t="s">
        <v>37</v>
      </c>
      <c r="B95" s="20"/>
      <c r="C95" s="21"/>
      <c r="D95" s="21"/>
      <c r="E95" s="21"/>
      <c r="F95" s="21"/>
      <c r="G95" s="21"/>
      <c r="H95" s="18"/>
      <c r="T95" s="3" t="s">
        <v>36</v>
      </c>
    </row>
    <row r="96" spans="1:20" x14ac:dyDescent="0.25">
      <c r="A96" s="22">
        <v>24</v>
      </c>
      <c r="B96" s="22">
        <v>15780</v>
      </c>
      <c r="C96" s="22" t="s">
        <v>84</v>
      </c>
      <c r="D96" s="23">
        <v>0</v>
      </c>
      <c r="E96" s="24">
        <v>0</v>
      </c>
      <c r="F96" s="24">
        <v>0</v>
      </c>
      <c r="G96" s="25">
        <f>((D96-E96+F96)*(B96))</f>
        <v>0</v>
      </c>
      <c r="H96" s="26"/>
      <c r="I96" s="2">
        <f>((D96*B96))</f>
        <v>0</v>
      </c>
      <c r="J96" s="2">
        <f>((E96*B96))</f>
        <v>0</v>
      </c>
      <c r="K96" s="2">
        <f>((F96*B96))</f>
        <v>0</v>
      </c>
      <c r="O96" s="1" t="s">
        <v>87</v>
      </c>
    </row>
    <row r="97" spans="1:20" ht="120" customHeight="1" x14ac:dyDescent="0.25">
      <c r="A97" s="27" t="s">
        <v>88</v>
      </c>
      <c r="B97" s="27"/>
      <c r="C97" s="27"/>
      <c r="D97" s="27"/>
      <c r="E97" s="27"/>
      <c r="F97" s="27"/>
      <c r="G97" s="27"/>
      <c r="H97" s="27"/>
      <c r="T97" s="3" t="s">
        <v>87</v>
      </c>
    </row>
    <row r="98" spans="1:20" x14ac:dyDescent="0.25">
      <c r="A98" s="28" t="s">
        <v>37</v>
      </c>
      <c r="B98" s="28"/>
      <c r="C98" s="11"/>
      <c r="D98" s="11"/>
      <c r="E98" s="11"/>
      <c r="F98" s="11"/>
      <c r="G98" s="11"/>
      <c r="H98" s="26"/>
      <c r="T98" s="3" t="s">
        <v>36</v>
      </c>
    </row>
    <row r="99" spans="1:20" x14ac:dyDescent="0.25">
      <c r="A99" s="14">
        <v>25</v>
      </c>
      <c r="B99" s="14">
        <v>3068</v>
      </c>
      <c r="C99" s="14" t="s">
        <v>38</v>
      </c>
      <c r="D99" s="15">
        <v>0</v>
      </c>
      <c r="E99" s="16">
        <v>0</v>
      </c>
      <c r="F99" s="16">
        <v>0</v>
      </c>
      <c r="G99" s="17">
        <f>((D99-E99+F99)*(B99))</f>
        <v>0</v>
      </c>
      <c r="H99" s="18"/>
      <c r="I99" s="2">
        <f>((D99*B99))</f>
        <v>0</v>
      </c>
      <c r="J99" s="2">
        <f>((E99*B99))</f>
        <v>0</v>
      </c>
      <c r="K99" s="2">
        <f>((F99*B99))</f>
        <v>0</v>
      </c>
      <c r="O99" s="1" t="s">
        <v>89</v>
      </c>
    </row>
    <row r="100" spans="1:20" ht="108" customHeight="1" x14ac:dyDescent="0.25">
      <c r="A100" s="19" t="s">
        <v>90</v>
      </c>
      <c r="B100" s="19"/>
      <c r="C100" s="19"/>
      <c r="D100" s="19"/>
      <c r="E100" s="19"/>
      <c r="F100" s="19"/>
      <c r="G100" s="19"/>
      <c r="H100" s="19"/>
      <c r="T100" s="3" t="s">
        <v>89</v>
      </c>
    </row>
    <row r="101" spans="1:20" x14ac:dyDescent="0.25">
      <c r="A101" s="20" t="s">
        <v>37</v>
      </c>
      <c r="B101" s="20"/>
      <c r="C101" s="21"/>
      <c r="D101" s="21"/>
      <c r="E101" s="21"/>
      <c r="F101" s="21"/>
      <c r="G101" s="21"/>
      <c r="H101" s="18"/>
      <c r="T101" s="3" t="s">
        <v>36</v>
      </c>
    </row>
    <row r="102" spans="1:20" x14ac:dyDescent="0.25">
      <c r="A102" s="22">
        <v>26</v>
      </c>
      <c r="B102" s="22">
        <v>3118</v>
      </c>
      <c r="C102" s="22" t="s">
        <v>38</v>
      </c>
      <c r="D102" s="23">
        <v>0</v>
      </c>
      <c r="E102" s="24">
        <v>0</v>
      </c>
      <c r="F102" s="24">
        <v>0</v>
      </c>
      <c r="G102" s="25">
        <f>((D102-E102+F102)*(B102))</f>
        <v>0</v>
      </c>
      <c r="H102" s="26"/>
      <c r="I102" s="2">
        <f>((D102*B102))</f>
        <v>0</v>
      </c>
      <c r="J102" s="2">
        <f>((E102*B102))</f>
        <v>0</v>
      </c>
      <c r="K102" s="2">
        <f>((F102*B102))</f>
        <v>0</v>
      </c>
      <c r="O102" s="1" t="s">
        <v>91</v>
      </c>
    </row>
    <row r="103" spans="1:20" ht="96" customHeight="1" x14ac:dyDescent="0.25">
      <c r="A103" s="27" t="s">
        <v>92</v>
      </c>
      <c r="B103" s="27"/>
      <c r="C103" s="27"/>
      <c r="D103" s="27"/>
      <c r="E103" s="27"/>
      <c r="F103" s="27"/>
      <c r="G103" s="27"/>
      <c r="H103" s="27"/>
      <c r="T103" s="3" t="s">
        <v>91</v>
      </c>
    </row>
    <row r="104" spans="1:20" x14ac:dyDescent="0.25">
      <c r="A104" s="28" t="s">
        <v>37</v>
      </c>
      <c r="B104" s="28"/>
      <c r="C104" s="11"/>
      <c r="D104" s="11"/>
      <c r="E104" s="11"/>
      <c r="F104" s="11"/>
      <c r="G104" s="11"/>
      <c r="H104" s="26"/>
      <c r="T104" s="3" t="s">
        <v>36</v>
      </c>
    </row>
    <row r="105" spans="1:20" x14ac:dyDescent="0.25">
      <c r="A105" s="14">
        <v>27</v>
      </c>
      <c r="B105" s="14">
        <v>50</v>
      </c>
      <c r="C105" s="14" t="s">
        <v>50</v>
      </c>
      <c r="D105" s="15">
        <v>0</v>
      </c>
      <c r="E105" s="16">
        <v>0</v>
      </c>
      <c r="F105" s="16">
        <v>0</v>
      </c>
      <c r="G105" s="17">
        <f>((D105-E105+F105)*(B105))</f>
        <v>0</v>
      </c>
      <c r="H105" s="18"/>
      <c r="I105" s="2">
        <f>((D105*B105))</f>
        <v>0</v>
      </c>
      <c r="J105" s="2">
        <f>((E105*B105))</f>
        <v>0</v>
      </c>
      <c r="K105" s="2">
        <f>((F105*B105))</f>
        <v>0</v>
      </c>
      <c r="O105" s="1" t="s">
        <v>93</v>
      </c>
    </row>
    <row r="106" spans="1:20" x14ac:dyDescent="0.25">
      <c r="A106" s="19" t="s">
        <v>94</v>
      </c>
      <c r="B106" s="19"/>
      <c r="C106" s="19"/>
      <c r="D106" s="19"/>
      <c r="E106" s="19"/>
      <c r="F106" s="19"/>
      <c r="G106" s="19"/>
      <c r="H106" s="19"/>
      <c r="T106" s="3" t="s">
        <v>93</v>
      </c>
    </row>
    <row r="107" spans="1:20" x14ac:dyDescent="0.25">
      <c r="A107" s="20" t="s">
        <v>37</v>
      </c>
      <c r="B107" s="20"/>
      <c r="C107" s="21"/>
      <c r="D107" s="21"/>
      <c r="E107" s="21"/>
      <c r="F107" s="21"/>
      <c r="G107" s="21"/>
      <c r="H107" s="18"/>
      <c r="T107" s="3" t="s">
        <v>36</v>
      </c>
    </row>
    <row r="108" spans="1:20" x14ac:dyDescent="0.25">
      <c r="A108" s="22">
        <v>28</v>
      </c>
      <c r="B108" s="22">
        <v>5640</v>
      </c>
      <c r="C108" s="22" t="s">
        <v>38</v>
      </c>
      <c r="D108" s="23">
        <v>0</v>
      </c>
      <c r="E108" s="24">
        <v>0</v>
      </c>
      <c r="F108" s="24">
        <v>0</v>
      </c>
      <c r="G108" s="25">
        <f>((D108-E108+F108)*(B108))</f>
        <v>0</v>
      </c>
      <c r="H108" s="26"/>
      <c r="I108" s="2">
        <f>((D108*B108))</f>
        <v>0</v>
      </c>
      <c r="J108" s="2">
        <f>((E108*B108))</f>
        <v>0</v>
      </c>
      <c r="K108" s="2">
        <f>((F108*B108))</f>
        <v>0</v>
      </c>
      <c r="O108" s="1" t="s">
        <v>95</v>
      </c>
    </row>
    <row r="109" spans="1:20" ht="72" customHeight="1" x14ac:dyDescent="0.25">
      <c r="A109" s="27" t="s">
        <v>96</v>
      </c>
      <c r="B109" s="27"/>
      <c r="C109" s="27"/>
      <c r="D109" s="27"/>
      <c r="E109" s="27"/>
      <c r="F109" s="27"/>
      <c r="G109" s="27"/>
      <c r="H109" s="27"/>
      <c r="T109" s="3" t="s">
        <v>95</v>
      </c>
    </row>
    <row r="110" spans="1:20" x14ac:dyDescent="0.25">
      <c r="A110" s="28" t="s">
        <v>37</v>
      </c>
      <c r="B110" s="28"/>
      <c r="C110" s="11"/>
      <c r="D110" s="11"/>
      <c r="E110" s="11"/>
      <c r="F110" s="11"/>
      <c r="G110" s="11"/>
      <c r="H110" s="26"/>
      <c r="T110" s="3" t="s">
        <v>36</v>
      </c>
    </row>
    <row r="111" spans="1:20" x14ac:dyDescent="0.25">
      <c r="A111" s="14">
        <v>29</v>
      </c>
      <c r="B111" s="14">
        <v>10830</v>
      </c>
      <c r="C111" s="14" t="s">
        <v>38</v>
      </c>
      <c r="D111" s="15">
        <v>0</v>
      </c>
      <c r="E111" s="16">
        <v>0</v>
      </c>
      <c r="F111" s="16">
        <v>0</v>
      </c>
      <c r="G111" s="17">
        <f>((D111-E111+F111)*(B111))</f>
        <v>0</v>
      </c>
      <c r="H111" s="18"/>
      <c r="I111" s="2">
        <f>((D111*B111))</f>
        <v>0</v>
      </c>
      <c r="J111" s="2">
        <f>((E111*B111))</f>
        <v>0</v>
      </c>
      <c r="K111" s="2">
        <f>((F111*B111))</f>
        <v>0</v>
      </c>
      <c r="O111" s="1" t="s">
        <v>97</v>
      </c>
    </row>
    <row r="112" spans="1:20" ht="168" customHeight="1" x14ac:dyDescent="0.25">
      <c r="A112" s="19" t="s">
        <v>98</v>
      </c>
      <c r="B112" s="19"/>
      <c r="C112" s="19"/>
      <c r="D112" s="19"/>
      <c r="E112" s="19"/>
      <c r="F112" s="19"/>
      <c r="G112" s="19"/>
      <c r="H112" s="19"/>
      <c r="T112" s="3" t="s">
        <v>97</v>
      </c>
    </row>
    <row r="113" spans="1:20" x14ac:dyDescent="0.25">
      <c r="A113" s="20" t="s">
        <v>37</v>
      </c>
      <c r="B113" s="20"/>
      <c r="C113" s="21"/>
      <c r="D113" s="21"/>
      <c r="E113" s="21"/>
      <c r="F113" s="21"/>
      <c r="G113" s="21"/>
      <c r="H113" s="18"/>
      <c r="T113" s="3" t="s">
        <v>36</v>
      </c>
    </row>
    <row r="114" spans="1:20" x14ac:dyDescent="0.25">
      <c r="A114" s="22">
        <v>30</v>
      </c>
      <c r="B114" s="22">
        <v>2868</v>
      </c>
      <c r="C114" s="22" t="s">
        <v>33</v>
      </c>
      <c r="D114" s="23">
        <v>0</v>
      </c>
      <c r="E114" s="24">
        <v>0</v>
      </c>
      <c r="F114" s="24">
        <v>0</v>
      </c>
      <c r="G114" s="25">
        <f>((D114-E114+F114)*(B114))</f>
        <v>0</v>
      </c>
      <c r="H114" s="26"/>
      <c r="I114" s="2">
        <f>((D114*B114))</f>
        <v>0</v>
      </c>
      <c r="J114" s="2">
        <f>((E114*B114))</f>
        <v>0</v>
      </c>
      <c r="K114" s="2">
        <f>((F114*B114))</f>
        <v>0</v>
      </c>
      <c r="O114" s="1" t="s">
        <v>99</v>
      </c>
    </row>
    <row r="115" spans="1:20" ht="84" customHeight="1" x14ac:dyDescent="0.25">
      <c r="A115" s="27" t="s">
        <v>100</v>
      </c>
      <c r="B115" s="27"/>
      <c r="C115" s="27"/>
      <c r="D115" s="27"/>
      <c r="E115" s="27"/>
      <c r="F115" s="27"/>
      <c r="G115" s="27"/>
      <c r="H115" s="27"/>
      <c r="T115" s="3" t="s">
        <v>99</v>
      </c>
    </row>
    <row r="116" spans="1:20" x14ac:dyDescent="0.25">
      <c r="A116" s="28" t="s">
        <v>37</v>
      </c>
      <c r="B116" s="28"/>
      <c r="C116" s="11"/>
      <c r="D116" s="11"/>
      <c r="E116" s="11"/>
      <c r="F116" s="11"/>
      <c r="G116" s="11"/>
      <c r="H116" s="26"/>
      <c r="T116" s="3" t="s">
        <v>36</v>
      </c>
    </row>
    <row r="117" spans="1:20" x14ac:dyDescent="0.25">
      <c r="A117" s="14">
        <v>31</v>
      </c>
      <c r="B117" s="14">
        <v>370</v>
      </c>
      <c r="C117" s="14" t="s">
        <v>71</v>
      </c>
      <c r="D117" s="15">
        <v>0</v>
      </c>
      <c r="E117" s="16">
        <v>0</v>
      </c>
      <c r="F117" s="16">
        <v>0</v>
      </c>
      <c r="G117" s="17">
        <f>((D117-E117+F117)*(B117))</f>
        <v>0</v>
      </c>
      <c r="H117" s="18"/>
      <c r="I117" s="2">
        <f>((D117*B117))</f>
        <v>0</v>
      </c>
      <c r="J117" s="2">
        <f>((E117*B117))</f>
        <v>0</v>
      </c>
      <c r="K117" s="2">
        <f>((F117*B117))</f>
        <v>0</v>
      </c>
      <c r="O117" s="1" t="s">
        <v>101</v>
      </c>
    </row>
    <row r="118" spans="1:20" ht="108" customHeight="1" x14ac:dyDescent="0.25">
      <c r="A118" s="19" t="s">
        <v>102</v>
      </c>
      <c r="B118" s="19"/>
      <c r="C118" s="19"/>
      <c r="D118" s="19"/>
      <c r="E118" s="19"/>
      <c r="F118" s="19"/>
      <c r="G118" s="19"/>
      <c r="H118" s="19"/>
      <c r="T118" s="3" t="s">
        <v>101</v>
      </c>
    </row>
    <row r="119" spans="1:20" x14ac:dyDescent="0.25">
      <c r="A119" s="20" t="s">
        <v>37</v>
      </c>
      <c r="B119" s="20"/>
      <c r="C119" s="21"/>
      <c r="D119" s="21"/>
      <c r="E119" s="21"/>
      <c r="F119" s="21"/>
      <c r="G119" s="21"/>
      <c r="H119" s="18"/>
      <c r="T119" s="3" t="s">
        <v>36</v>
      </c>
    </row>
    <row r="120" spans="1:20" x14ac:dyDescent="0.25">
      <c r="A120" s="22">
        <v>32</v>
      </c>
      <c r="B120" s="22">
        <v>1605</v>
      </c>
      <c r="C120" s="22" t="s">
        <v>50</v>
      </c>
      <c r="D120" s="23">
        <v>0</v>
      </c>
      <c r="E120" s="24">
        <v>0</v>
      </c>
      <c r="F120" s="24">
        <v>0</v>
      </c>
      <c r="G120" s="25">
        <f>((D120-E120+F120)*(B120))</f>
        <v>0</v>
      </c>
      <c r="H120" s="26"/>
      <c r="I120" s="2">
        <f>((D120*B120))</f>
        <v>0</v>
      </c>
      <c r="J120" s="2">
        <f>((E120*B120))</f>
        <v>0</v>
      </c>
      <c r="K120" s="2">
        <f>((F120*B120))</f>
        <v>0</v>
      </c>
      <c r="O120" s="1" t="s">
        <v>103</v>
      </c>
    </row>
    <row r="121" spans="1:20" ht="84" customHeight="1" x14ac:dyDescent="0.25">
      <c r="A121" s="27" t="s">
        <v>104</v>
      </c>
      <c r="B121" s="27"/>
      <c r="C121" s="27"/>
      <c r="D121" s="27"/>
      <c r="E121" s="27"/>
      <c r="F121" s="27"/>
      <c r="G121" s="27"/>
      <c r="H121" s="27"/>
      <c r="T121" s="3" t="s">
        <v>103</v>
      </c>
    </row>
    <row r="122" spans="1:20" x14ac:dyDescent="0.25">
      <c r="A122" s="28" t="s">
        <v>37</v>
      </c>
      <c r="B122" s="28"/>
      <c r="C122" s="11"/>
      <c r="D122" s="11"/>
      <c r="E122" s="11"/>
      <c r="F122" s="11"/>
      <c r="G122" s="11"/>
      <c r="H122" s="26"/>
      <c r="T122" s="3" t="s">
        <v>36</v>
      </c>
    </row>
    <row r="123" spans="1:20" x14ac:dyDescent="0.25">
      <c r="A123" s="14">
        <v>33</v>
      </c>
      <c r="B123" s="14">
        <v>5232</v>
      </c>
      <c r="C123" s="14" t="s">
        <v>38</v>
      </c>
      <c r="D123" s="15">
        <v>0</v>
      </c>
      <c r="E123" s="16">
        <v>0</v>
      </c>
      <c r="F123" s="16">
        <v>0</v>
      </c>
      <c r="G123" s="17">
        <f>((D123-E123+F123)*(B123))</f>
        <v>0</v>
      </c>
      <c r="H123" s="18"/>
      <c r="I123" s="2">
        <f>((D123*B123))</f>
        <v>0</v>
      </c>
      <c r="J123" s="2">
        <f>((E123*B123))</f>
        <v>0</v>
      </c>
      <c r="K123" s="2">
        <f>((F123*B123))</f>
        <v>0</v>
      </c>
      <c r="O123" s="1" t="s">
        <v>105</v>
      </c>
    </row>
    <row r="124" spans="1:20" ht="96" customHeight="1" x14ac:dyDescent="0.25">
      <c r="A124" s="19" t="s">
        <v>106</v>
      </c>
      <c r="B124" s="19"/>
      <c r="C124" s="19"/>
      <c r="D124" s="19"/>
      <c r="E124" s="19"/>
      <c r="F124" s="19"/>
      <c r="G124" s="19"/>
      <c r="H124" s="19"/>
      <c r="T124" s="3" t="s">
        <v>105</v>
      </c>
    </row>
    <row r="125" spans="1:20" x14ac:dyDescent="0.25">
      <c r="A125" s="20" t="s">
        <v>37</v>
      </c>
      <c r="B125" s="20"/>
      <c r="C125" s="21"/>
      <c r="D125" s="21"/>
      <c r="E125" s="21"/>
      <c r="F125" s="21"/>
      <c r="G125" s="21"/>
      <c r="H125" s="18"/>
      <c r="T125" s="3" t="s">
        <v>36</v>
      </c>
    </row>
    <row r="126" spans="1:20" x14ac:dyDescent="0.25">
      <c r="A126" s="22">
        <v>34</v>
      </c>
      <c r="B126" s="22">
        <v>3460</v>
      </c>
      <c r="C126" s="22" t="s">
        <v>33</v>
      </c>
      <c r="D126" s="23">
        <v>0</v>
      </c>
      <c r="E126" s="24">
        <v>0</v>
      </c>
      <c r="F126" s="24">
        <v>0</v>
      </c>
      <c r="G126" s="25">
        <f>((D126-E126+F126)*(B126))</f>
        <v>0</v>
      </c>
      <c r="H126" s="26"/>
      <c r="I126" s="2">
        <f>((D126*B126))</f>
        <v>0</v>
      </c>
      <c r="J126" s="2">
        <f>((E126*B126))</f>
        <v>0</v>
      </c>
      <c r="K126" s="2">
        <f>((F126*B126))</f>
        <v>0</v>
      </c>
      <c r="O126" s="1" t="s">
        <v>107</v>
      </c>
    </row>
    <row r="127" spans="1:20" ht="132" customHeight="1" x14ac:dyDescent="0.25">
      <c r="A127" s="27" t="s">
        <v>108</v>
      </c>
      <c r="B127" s="27"/>
      <c r="C127" s="27"/>
      <c r="D127" s="27"/>
      <c r="E127" s="27"/>
      <c r="F127" s="27"/>
      <c r="G127" s="27"/>
      <c r="H127" s="27"/>
      <c r="T127" s="3" t="s">
        <v>107</v>
      </c>
    </row>
    <row r="128" spans="1:20" x14ac:dyDescent="0.25">
      <c r="A128" s="28" t="s">
        <v>37</v>
      </c>
      <c r="B128" s="28"/>
      <c r="C128" s="11"/>
      <c r="D128" s="11"/>
      <c r="E128" s="11"/>
      <c r="F128" s="11"/>
      <c r="G128" s="11"/>
      <c r="H128" s="26"/>
      <c r="T128" s="3" t="s">
        <v>36</v>
      </c>
    </row>
    <row r="129" spans="1:20" x14ac:dyDescent="0.25">
      <c r="A129" s="14">
        <v>35</v>
      </c>
      <c r="B129" s="14">
        <v>270</v>
      </c>
      <c r="C129" s="14" t="s">
        <v>33</v>
      </c>
      <c r="D129" s="15">
        <v>0</v>
      </c>
      <c r="E129" s="16">
        <v>0</v>
      </c>
      <c r="F129" s="16">
        <v>0</v>
      </c>
      <c r="G129" s="17">
        <f>((D129-E129+F129)*(B129))</f>
        <v>0</v>
      </c>
      <c r="H129" s="18"/>
      <c r="I129" s="2">
        <f>((D129*B129))</f>
        <v>0</v>
      </c>
      <c r="J129" s="2">
        <f>((E129*B129))</f>
        <v>0</v>
      </c>
      <c r="K129" s="2">
        <f>((F129*B129))</f>
        <v>0</v>
      </c>
      <c r="O129" s="1" t="s">
        <v>109</v>
      </c>
    </row>
    <row r="130" spans="1:20" ht="48" customHeight="1" x14ac:dyDescent="0.25">
      <c r="A130" s="19" t="s">
        <v>110</v>
      </c>
      <c r="B130" s="19"/>
      <c r="C130" s="19"/>
      <c r="D130" s="19"/>
      <c r="E130" s="19"/>
      <c r="F130" s="19"/>
      <c r="G130" s="19"/>
      <c r="H130" s="19"/>
      <c r="T130" s="3" t="s">
        <v>109</v>
      </c>
    </row>
    <row r="131" spans="1:20" x14ac:dyDescent="0.25">
      <c r="A131" s="20" t="s">
        <v>37</v>
      </c>
      <c r="B131" s="20"/>
      <c r="C131" s="21"/>
      <c r="D131" s="21"/>
      <c r="E131" s="21"/>
      <c r="F131" s="21"/>
      <c r="G131" s="21"/>
      <c r="H131" s="18"/>
      <c r="T131" s="3" t="s">
        <v>36</v>
      </c>
    </row>
    <row r="132" spans="1:20" x14ac:dyDescent="0.25">
      <c r="A132" s="22">
        <v>36</v>
      </c>
      <c r="B132" s="22">
        <v>12290</v>
      </c>
      <c r="C132" s="22" t="s">
        <v>50</v>
      </c>
      <c r="D132" s="23">
        <v>0</v>
      </c>
      <c r="E132" s="24">
        <v>0</v>
      </c>
      <c r="F132" s="24">
        <v>0</v>
      </c>
      <c r="G132" s="25">
        <f>((D132-E132+F132)*(B132))</f>
        <v>0</v>
      </c>
      <c r="H132" s="26"/>
      <c r="I132" s="2">
        <f>((D132*B132))</f>
        <v>0</v>
      </c>
      <c r="J132" s="2">
        <f>((E132*B132))</f>
        <v>0</v>
      </c>
      <c r="K132" s="2">
        <f>((F132*B132))</f>
        <v>0</v>
      </c>
      <c r="O132" s="1" t="s">
        <v>111</v>
      </c>
    </row>
    <row r="133" spans="1:20" ht="72" customHeight="1" x14ac:dyDescent="0.25">
      <c r="A133" s="27" t="s">
        <v>112</v>
      </c>
      <c r="B133" s="27"/>
      <c r="C133" s="27"/>
      <c r="D133" s="27"/>
      <c r="E133" s="27"/>
      <c r="F133" s="27"/>
      <c r="G133" s="27"/>
      <c r="H133" s="27"/>
      <c r="T133" s="3" t="s">
        <v>111</v>
      </c>
    </row>
    <row r="134" spans="1:20" x14ac:dyDescent="0.25">
      <c r="A134" s="28" t="s">
        <v>37</v>
      </c>
      <c r="B134" s="28"/>
      <c r="C134" s="11"/>
      <c r="D134" s="11"/>
      <c r="E134" s="11"/>
      <c r="F134" s="11"/>
      <c r="G134" s="11"/>
      <c r="H134" s="26"/>
      <c r="T134" s="3" t="s">
        <v>36</v>
      </c>
    </row>
    <row r="135" spans="1:20" x14ac:dyDescent="0.25">
      <c r="A135" s="14">
        <v>37</v>
      </c>
      <c r="B135" s="14">
        <v>116</v>
      </c>
      <c r="C135" s="14" t="s">
        <v>47</v>
      </c>
      <c r="D135" s="15">
        <v>0</v>
      </c>
      <c r="E135" s="16">
        <v>0</v>
      </c>
      <c r="F135" s="16">
        <v>0</v>
      </c>
      <c r="G135" s="17">
        <f>((D135-E135+F135)*(B135))</f>
        <v>0</v>
      </c>
      <c r="H135" s="18"/>
      <c r="I135" s="2">
        <f>((D135*B135))</f>
        <v>0</v>
      </c>
      <c r="J135" s="2">
        <f>((E135*B135))</f>
        <v>0</v>
      </c>
      <c r="K135" s="2">
        <f>((F135*B135))</f>
        <v>0</v>
      </c>
      <c r="O135" s="1" t="s">
        <v>113</v>
      </c>
    </row>
    <row r="136" spans="1:20" ht="36" customHeight="1" x14ac:dyDescent="0.25">
      <c r="A136" s="19" t="s">
        <v>114</v>
      </c>
      <c r="B136" s="19"/>
      <c r="C136" s="19"/>
      <c r="D136" s="19"/>
      <c r="E136" s="19"/>
      <c r="F136" s="19"/>
      <c r="G136" s="19"/>
      <c r="H136" s="19"/>
      <c r="T136" s="3" t="s">
        <v>113</v>
      </c>
    </row>
    <row r="137" spans="1:20" x14ac:dyDescent="0.25">
      <c r="A137" s="20" t="s">
        <v>37</v>
      </c>
      <c r="B137" s="20"/>
      <c r="C137" s="21"/>
      <c r="D137" s="21"/>
      <c r="E137" s="21"/>
      <c r="F137" s="21"/>
      <c r="G137" s="21"/>
      <c r="H137" s="18"/>
      <c r="T137" s="3" t="s">
        <v>36</v>
      </c>
    </row>
    <row r="138" spans="1:20" x14ac:dyDescent="0.25">
      <c r="A138" s="22">
        <v>38</v>
      </c>
      <c r="B138" s="22">
        <v>12340</v>
      </c>
      <c r="C138" s="22" t="s">
        <v>50</v>
      </c>
      <c r="D138" s="23">
        <v>0</v>
      </c>
      <c r="E138" s="24">
        <v>0</v>
      </c>
      <c r="F138" s="24">
        <v>0</v>
      </c>
      <c r="G138" s="25">
        <f>((D138-E138+F138)*(B138))</f>
        <v>0</v>
      </c>
      <c r="H138" s="26"/>
      <c r="I138" s="2">
        <f>((D138*B138))</f>
        <v>0</v>
      </c>
      <c r="J138" s="2">
        <f>((E138*B138))</f>
        <v>0</v>
      </c>
      <c r="K138" s="2">
        <f>((F138*B138))</f>
        <v>0</v>
      </c>
      <c r="O138" s="1" t="s">
        <v>115</v>
      </c>
    </row>
    <row r="139" spans="1:20" ht="96" customHeight="1" x14ac:dyDescent="0.25">
      <c r="A139" s="27" t="s">
        <v>116</v>
      </c>
      <c r="B139" s="27"/>
      <c r="C139" s="27"/>
      <c r="D139" s="27"/>
      <c r="E139" s="27"/>
      <c r="F139" s="27"/>
      <c r="G139" s="27"/>
      <c r="H139" s="27"/>
      <c r="T139" s="3" t="s">
        <v>115</v>
      </c>
    </row>
    <row r="140" spans="1:20" x14ac:dyDescent="0.25">
      <c r="A140" s="28" t="s">
        <v>37</v>
      </c>
      <c r="B140" s="28"/>
      <c r="C140" s="11"/>
      <c r="D140" s="11"/>
      <c r="E140" s="11"/>
      <c r="F140" s="11"/>
      <c r="G140" s="11"/>
      <c r="H140" s="26"/>
      <c r="T140" s="3" t="s">
        <v>36</v>
      </c>
    </row>
    <row r="141" spans="1:20" x14ac:dyDescent="0.25">
      <c r="A141" s="14">
        <v>39</v>
      </c>
      <c r="B141" s="14">
        <v>240</v>
      </c>
      <c r="C141" s="14" t="s">
        <v>50</v>
      </c>
      <c r="D141" s="15">
        <v>0</v>
      </c>
      <c r="E141" s="16">
        <v>0</v>
      </c>
      <c r="F141" s="16">
        <v>0</v>
      </c>
      <c r="G141" s="17">
        <f>((D141-E141+F141)*(B141))</f>
        <v>0</v>
      </c>
      <c r="H141" s="18"/>
      <c r="I141" s="2">
        <f>((D141*B141))</f>
        <v>0</v>
      </c>
      <c r="J141" s="2">
        <f>((E141*B141))</f>
        <v>0</v>
      </c>
      <c r="K141" s="2">
        <f>((F141*B141))</f>
        <v>0</v>
      </c>
      <c r="O141" s="1" t="s">
        <v>117</v>
      </c>
    </row>
    <row r="142" spans="1:20" ht="96" customHeight="1" x14ac:dyDescent="0.25">
      <c r="A142" s="19" t="s">
        <v>118</v>
      </c>
      <c r="B142" s="19"/>
      <c r="C142" s="19"/>
      <c r="D142" s="19"/>
      <c r="E142" s="19"/>
      <c r="F142" s="19"/>
      <c r="G142" s="19"/>
      <c r="H142" s="19"/>
      <c r="T142" s="3" t="s">
        <v>117</v>
      </c>
    </row>
    <row r="143" spans="1:20" x14ac:dyDescent="0.25">
      <c r="A143" s="20" t="s">
        <v>37</v>
      </c>
      <c r="B143" s="20"/>
      <c r="C143" s="21"/>
      <c r="D143" s="21"/>
      <c r="E143" s="21"/>
      <c r="F143" s="21"/>
      <c r="G143" s="21"/>
      <c r="H143" s="18"/>
      <c r="T143" s="3" t="s">
        <v>36</v>
      </c>
    </row>
    <row r="144" spans="1:20" x14ac:dyDescent="0.25">
      <c r="A144" s="22">
        <v>40</v>
      </c>
      <c r="B144" s="22">
        <v>350</v>
      </c>
      <c r="C144" s="22" t="s">
        <v>33</v>
      </c>
      <c r="D144" s="23">
        <v>0</v>
      </c>
      <c r="E144" s="24">
        <v>0</v>
      </c>
      <c r="F144" s="24">
        <v>0</v>
      </c>
      <c r="G144" s="25">
        <f>((D144-E144+F144)*(B144))</f>
        <v>0</v>
      </c>
      <c r="H144" s="26"/>
      <c r="I144" s="2">
        <f>((D144*B144))</f>
        <v>0</v>
      </c>
      <c r="J144" s="2">
        <f>((E144*B144))</f>
        <v>0</v>
      </c>
      <c r="K144" s="2">
        <f>((F144*B144))</f>
        <v>0</v>
      </c>
      <c r="O144" s="1" t="s">
        <v>119</v>
      </c>
    </row>
    <row r="145" spans="1:20" ht="60" customHeight="1" x14ac:dyDescent="0.25">
      <c r="A145" s="27" t="s">
        <v>120</v>
      </c>
      <c r="B145" s="27"/>
      <c r="C145" s="27"/>
      <c r="D145" s="27"/>
      <c r="E145" s="27"/>
      <c r="F145" s="27"/>
      <c r="G145" s="27"/>
      <c r="H145" s="27"/>
      <c r="T145" s="3" t="s">
        <v>119</v>
      </c>
    </row>
    <row r="146" spans="1:20" x14ac:dyDescent="0.25">
      <c r="A146" s="28" t="s">
        <v>37</v>
      </c>
      <c r="B146" s="28"/>
      <c r="C146" s="11"/>
      <c r="D146" s="11"/>
      <c r="E146" s="11"/>
      <c r="F146" s="11"/>
      <c r="G146" s="11"/>
      <c r="H146" s="26"/>
      <c r="T146" s="3" t="s">
        <v>36</v>
      </c>
    </row>
    <row r="147" spans="1:20" x14ac:dyDescent="0.25">
      <c r="A147" s="14">
        <v>41</v>
      </c>
      <c r="B147" s="14">
        <v>5518</v>
      </c>
      <c r="C147" s="14" t="s">
        <v>121</v>
      </c>
      <c r="D147" s="15">
        <v>0</v>
      </c>
      <c r="E147" s="16">
        <v>0</v>
      </c>
      <c r="F147" s="16">
        <v>0</v>
      </c>
      <c r="G147" s="17">
        <f>((D147-E147+F147)*(B147))</f>
        <v>0</v>
      </c>
      <c r="H147" s="18"/>
      <c r="I147" s="2">
        <f>((D147*B147))</f>
        <v>0</v>
      </c>
      <c r="J147" s="2">
        <f>((E147*B147))</f>
        <v>0</v>
      </c>
      <c r="K147" s="2">
        <f>((F147*B147))</f>
        <v>0</v>
      </c>
      <c r="O147" s="1" t="s">
        <v>122</v>
      </c>
    </row>
    <row r="148" spans="1:20" ht="72" customHeight="1" x14ac:dyDescent="0.25">
      <c r="A148" s="19" t="s">
        <v>123</v>
      </c>
      <c r="B148" s="19"/>
      <c r="C148" s="19"/>
      <c r="D148" s="19"/>
      <c r="E148" s="19"/>
      <c r="F148" s="19"/>
      <c r="G148" s="19"/>
      <c r="H148" s="19"/>
      <c r="T148" s="3" t="s">
        <v>122</v>
      </c>
    </row>
    <row r="149" spans="1:20" x14ac:dyDescent="0.25">
      <c r="A149" s="20" t="s">
        <v>37</v>
      </c>
      <c r="B149" s="20"/>
      <c r="C149" s="21"/>
      <c r="D149" s="21"/>
      <c r="E149" s="21"/>
      <c r="F149" s="21"/>
      <c r="G149" s="21"/>
      <c r="H149" s="18"/>
      <c r="T149" s="3" t="s">
        <v>36</v>
      </c>
    </row>
    <row r="150" spans="1:20" x14ac:dyDescent="0.25">
      <c r="A150" s="22">
        <v>42</v>
      </c>
      <c r="B150" s="22">
        <v>2380</v>
      </c>
      <c r="C150" s="22" t="s">
        <v>50</v>
      </c>
      <c r="D150" s="23">
        <v>0</v>
      </c>
      <c r="E150" s="24">
        <v>0</v>
      </c>
      <c r="F150" s="24">
        <v>0</v>
      </c>
      <c r="G150" s="25">
        <f>((D150-E150+F150)*(B150))</f>
        <v>0</v>
      </c>
      <c r="H150" s="26"/>
      <c r="I150" s="2">
        <f>((D150*B150))</f>
        <v>0</v>
      </c>
      <c r="J150" s="2">
        <f>((E150*B150))</f>
        <v>0</v>
      </c>
      <c r="K150" s="2">
        <f>((F150*B150))</f>
        <v>0</v>
      </c>
      <c r="O150" s="1" t="s">
        <v>124</v>
      </c>
    </row>
    <row r="151" spans="1:20" ht="168" customHeight="1" x14ac:dyDescent="0.25">
      <c r="A151" s="27" t="s">
        <v>125</v>
      </c>
      <c r="B151" s="27"/>
      <c r="C151" s="27"/>
      <c r="D151" s="27"/>
      <c r="E151" s="27"/>
      <c r="F151" s="27"/>
      <c r="G151" s="27"/>
      <c r="H151" s="27"/>
      <c r="T151" s="3" t="s">
        <v>124</v>
      </c>
    </row>
    <row r="152" spans="1:20" x14ac:dyDescent="0.25">
      <c r="A152" s="28" t="s">
        <v>37</v>
      </c>
      <c r="B152" s="28"/>
      <c r="C152" s="11"/>
      <c r="D152" s="11"/>
      <c r="E152" s="11"/>
      <c r="F152" s="11"/>
      <c r="G152" s="11"/>
      <c r="H152" s="26"/>
      <c r="T152" s="3" t="s">
        <v>36</v>
      </c>
    </row>
    <row r="153" spans="1:20" x14ac:dyDescent="0.25">
      <c r="A153" s="14">
        <v>43</v>
      </c>
      <c r="B153" s="14">
        <v>3420</v>
      </c>
      <c r="C153" s="14" t="s">
        <v>84</v>
      </c>
      <c r="D153" s="15">
        <v>0</v>
      </c>
      <c r="E153" s="16">
        <v>0</v>
      </c>
      <c r="F153" s="16">
        <v>0</v>
      </c>
      <c r="G153" s="17">
        <f>((D153-E153+F153)*(B153))</f>
        <v>0</v>
      </c>
      <c r="H153" s="18"/>
      <c r="I153" s="2">
        <f>((D153*B153))</f>
        <v>0</v>
      </c>
      <c r="J153" s="2">
        <f>((E153*B153))</f>
        <v>0</v>
      </c>
      <c r="K153" s="2">
        <f>((F153*B153))</f>
        <v>0</v>
      </c>
      <c r="O153" s="1" t="s">
        <v>126</v>
      </c>
    </row>
    <row r="154" spans="1:20" ht="96" customHeight="1" x14ac:dyDescent="0.25">
      <c r="A154" s="19" t="s">
        <v>127</v>
      </c>
      <c r="B154" s="19"/>
      <c r="C154" s="19"/>
      <c r="D154" s="19"/>
      <c r="E154" s="19"/>
      <c r="F154" s="19"/>
      <c r="G154" s="19"/>
      <c r="H154" s="19"/>
      <c r="T154" s="3" t="s">
        <v>126</v>
      </c>
    </row>
    <row r="155" spans="1:20" x14ac:dyDescent="0.25">
      <c r="A155" s="20" t="s">
        <v>37</v>
      </c>
      <c r="B155" s="20"/>
      <c r="C155" s="21"/>
      <c r="D155" s="21"/>
      <c r="E155" s="21"/>
      <c r="F155" s="21"/>
      <c r="G155" s="21"/>
      <c r="H155" s="18"/>
      <c r="T155" s="3" t="s">
        <v>36</v>
      </c>
    </row>
    <row r="156" spans="1:20" x14ac:dyDescent="0.25">
      <c r="A156" s="22">
        <v>44</v>
      </c>
      <c r="B156" s="22">
        <v>6838</v>
      </c>
      <c r="C156" s="22" t="s">
        <v>33</v>
      </c>
      <c r="D156" s="23">
        <v>0</v>
      </c>
      <c r="E156" s="24">
        <v>0</v>
      </c>
      <c r="F156" s="24">
        <v>0</v>
      </c>
      <c r="G156" s="25">
        <f>((D156-E156+F156)*(B156))</f>
        <v>0</v>
      </c>
      <c r="H156" s="26"/>
      <c r="I156" s="2">
        <f>((D156*B156))</f>
        <v>0</v>
      </c>
      <c r="J156" s="2">
        <f>((E156*B156))</f>
        <v>0</v>
      </c>
      <c r="K156" s="2">
        <f>((F156*B156))</f>
        <v>0</v>
      </c>
      <c r="O156" s="1" t="s">
        <v>128</v>
      </c>
    </row>
    <row r="157" spans="1:20" ht="96" customHeight="1" x14ac:dyDescent="0.25">
      <c r="A157" s="27" t="s">
        <v>129</v>
      </c>
      <c r="B157" s="27"/>
      <c r="C157" s="27"/>
      <c r="D157" s="27"/>
      <c r="E157" s="27"/>
      <c r="F157" s="27"/>
      <c r="G157" s="27"/>
      <c r="H157" s="27"/>
      <c r="T157" s="3" t="s">
        <v>128</v>
      </c>
    </row>
    <row r="158" spans="1:20" x14ac:dyDescent="0.25">
      <c r="A158" s="28" t="s">
        <v>37</v>
      </c>
      <c r="B158" s="28"/>
      <c r="C158" s="11"/>
      <c r="D158" s="11"/>
      <c r="E158" s="11"/>
      <c r="F158" s="11"/>
      <c r="G158" s="11"/>
      <c r="H158" s="26"/>
      <c r="T158" s="3" t="s">
        <v>36</v>
      </c>
    </row>
    <row r="159" spans="1:20" x14ac:dyDescent="0.25">
      <c r="A159" s="14">
        <v>45</v>
      </c>
      <c r="B159" s="14">
        <v>1633</v>
      </c>
      <c r="C159" s="14" t="s">
        <v>50</v>
      </c>
      <c r="D159" s="15">
        <v>0</v>
      </c>
      <c r="E159" s="16">
        <v>0</v>
      </c>
      <c r="F159" s="16">
        <v>0</v>
      </c>
      <c r="G159" s="17">
        <f>((D159-E159+F159)*(B159))</f>
        <v>0</v>
      </c>
      <c r="H159" s="18"/>
      <c r="I159" s="2">
        <f>((D159*B159))</f>
        <v>0</v>
      </c>
      <c r="J159" s="2">
        <f>((E159*B159))</f>
        <v>0</v>
      </c>
      <c r="K159" s="2">
        <f>((F159*B159))</f>
        <v>0</v>
      </c>
      <c r="O159" s="1" t="s">
        <v>130</v>
      </c>
    </row>
    <row r="160" spans="1:20" ht="84" customHeight="1" x14ac:dyDescent="0.25">
      <c r="A160" s="19" t="s">
        <v>131</v>
      </c>
      <c r="B160" s="19"/>
      <c r="C160" s="19"/>
      <c r="D160" s="19"/>
      <c r="E160" s="19"/>
      <c r="F160" s="19"/>
      <c r="G160" s="19"/>
      <c r="H160" s="19"/>
      <c r="T160" s="3" t="s">
        <v>130</v>
      </c>
    </row>
    <row r="161" spans="1:20" x14ac:dyDescent="0.25">
      <c r="A161" s="20" t="s">
        <v>37</v>
      </c>
      <c r="B161" s="20"/>
      <c r="C161" s="21"/>
      <c r="D161" s="21"/>
      <c r="E161" s="21"/>
      <c r="F161" s="21"/>
      <c r="G161" s="21"/>
      <c r="H161" s="18"/>
      <c r="T161" s="3" t="s">
        <v>36</v>
      </c>
    </row>
    <row r="162" spans="1:20" x14ac:dyDescent="0.25">
      <c r="A162" s="22">
        <v>46</v>
      </c>
      <c r="B162" s="22">
        <v>138</v>
      </c>
      <c r="C162" s="22" t="s">
        <v>38</v>
      </c>
      <c r="D162" s="23">
        <v>0</v>
      </c>
      <c r="E162" s="24">
        <v>0</v>
      </c>
      <c r="F162" s="24">
        <v>0</v>
      </c>
      <c r="G162" s="25">
        <f>((D162-E162+F162)*(B162))</f>
        <v>0</v>
      </c>
      <c r="H162" s="26"/>
      <c r="I162" s="2">
        <f>((D162*B162))</f>
        <v>0</v>
      </c>
      <c r="J162" s="2">
        <f>((E162*B162))</f>
        <v>0</v>
      </c>
      <c r="K162" s="2">
        <f>((F162*B162))</f>
        <v>0</v>
      </c>
      <c r="O162" s="1" t="s">
        <v>132</v>
      </c>
    </row>
    <row r="163" spans="1:20" ht="108" customHeight="1" x14ac:dyDescent="0.25">
      <c r="A163" s="27" t="s">
        <v>133</v>
      </c>
      <c r="B163" s="27"/>
      <c r="C163" s="27"/>
      <c r="D163" s="27"/>
      <c r="E163" s="27"/>
      <c r="F163" s="27"/>
      <c r="G163" s="27"/>
      <c r="H163" s="27"/>
      <c r="T163" s="3" t="s">
        <v>132</v>
      </c>
    </row>
    <row r="164" spans="1:20" x14ac:dyDescent="0.25">
      <c r="A164" s="28" t="s">
        <v>37</v>
      </c>
      <c r="B164" s="28"/>
      <c r="C164" s="11"/>
      <c r="D164" s="11"/>
      <c r="E164" s="11"/>
      <c r="F164" s="11"/>
      <c r="G164" s="11"/>
      <c r="H164" s="26"/>
      <c r="T164" s="3" t="s">
        <v>36</v>
      </c>
    </row>
    <row r="165" spans="1:20" x14ac:dyDescent="0.25">
      <c r="A165" s="14">
        <v>47</v>
      </c>
      <c r="B165" s="14">
        <v>350</v>
      </c>
      <c r="C165" s="14" t="s">
        <v>50</v>
      </c>
      <c r="D165" s="15">
        <v>0</v>
      </c>
      <c r="E165" s="16">
        <v>0</v>
      </c>
      <c r="F165" s="16">
        <v>0</v>
      </c>
      <c r="G165" s="17">
        <f>((D165-E165+F165)*(B165))</f>
        <v>0</v>
      </c>
      <c r="H165" s="18"/>
      <c r="I165" s="2">
        <f>((D165*B165))</f>
        <v>0</v>
      </c>
      <c r="J165" s="2">
        <f>((E165*B165))</f>
        <v>0</v>
      </c>
      <c r="K165" s="2">
        <f>((F165*B165))</f>
        <v>0</v>
      </c>
      <c r="O165" s="1" t="s">
        <v>134</v>
      </c>
    </row>
    <row r="166" spans="1:20" x14ac:dyDescent="0.25">
      <c r="A166" s="19" t="s">
        <v>135</v>
      </c>
      <c r="B166" s="19"/>
      <c r="C166" s="19"/>
      <c r="D166" s="19"/>
      <c r="E166" s="19"/>
      <c r="F166" s="19"/>
      <c r="G166" s="19"/>
      <c r="H166" s="19"/>
      <c r="T166" s="3" t="s">
        <v>134</v>
      </c>
    </row>
    <row r="167" spans="1:20" x14ac:dyDescent="0.25">
      <c r="A167" s="20" t="s">
        <v>37</v>
      </c>
      <c r="B167" s="20"/>
      <c r="C167" s="21"/>
      <c r="D167" s="21"/>
      <c r="E167" s="21"/>
      <c r="F167" s="21"/>
      <c r="G167" s="21"/>
      <c r="H167" s="18"/>
      <c r="T167" s="3" t="s">
        <v>36</v>
      </c>
    </row>
    <row r="168" spans="1:20" x14ac:dyDescent="0.25">
      <c r="A168" s="22">
        <v>48</v>
      </c>
      <c r="B168" s="22">
        <v>2153</v>
      </c>
      <c r="C168" s="22" t="s">
        <v>38</v>
      </c>
      <c r="D168" s="23">
        <v>0</v>
      </c>
      <c r="E168" s="24">
        <v>0</v>
      </c>
      <c r="F168" s="24">
        <v>0</v>
      </c>
      <c r="G168" s="25">
        <f>((D168-E168+F168)*(B168))</f>
        <v>0</v>
      </c>
      <c r="H168" s="26"/>
      <c r="I168" s="2">
        <f>((D168*B168))</f>
        <v>0</v>
      </c>
      <c r="J168" s="2">
        <f>((E168*B168))</f>
        <v>0</v>
      </c>
      <c r="K168" s="2">
        <f>((F168*B168))</f>
        <v>0</v>
      </c>
      <c r="O168" s="1" t="s">
        <v>136</v>
      </c>
    </row>
    <row r="169" spans="1:20" ht="96" customHeight="1" x14ac:dyDescent="0.25">
      <c r="A169" s="27" t="s">
        <v>137</v>
      </c>
      <c r="B169" s="27"/>
      <c r="C169" s="27"/>
      <c r="D169" s="27"/>
      <c r="E169" s="27"/>
      <c r="F169" s="27"/>
      <c r="G169" s="27"/>
      <c r="H169" s="27"/>
      <c r="T169" s="3" t="s">
        <v>136</v>
      </c>
    </row>
    <row r="170" spans="1:20" x14ac:dyDescent="0.25">
      <c r="A170" s="28" t="s">
        <v>37</v>
      </c>
      <c r="B170" s="28"/>
      <c r="C170" s="11"/>
      <c r="D170" s="11"/>
      <c r="E170" s="11"/>
      <c r="F170" s="11"/>
      <c r="G170" s="11"/>
      <c r="H170" s="26"/>
      <c r="T170" s="3" t="s">
        <v>36</v>
      </c>
    </row>
    <row r="171" spans="1:20" x14ac:dyDescent="0.25">
      <c r="A171" s="14">
        <v>49</v>
      </c>
      <c r="B171" s="14">
        <v>8480</v>
      </c>
      <c r="C171" s="14" t="s">
        <v>71</v>
      </c>
      <c r="D171" s="15">
        <v>0</v>
      </c>
      <c r="E171" s="16">
        <v>0</v>
      </c>
      <c r="F171" s="16">
        <v>0</v>
      </c>
      <c r="G171" s="17">
        <f>((D171-E171+F171)*(B171))</f>
        <v>0</v>
      </c>
      <c r="H171" s="18"/>
      <c r="I171" s="2">
        <f>((D171*B171))</f>
        <v>0</v>
      </c>
      <c r="J171" s="2">
        <f>((E171*B171))</f>
        <v>0</v>
      </c>
      <c r="K171" s="2">
        <f>((F171*B171))</f>
        <v>0</v>
      </c>
      <c r="O171" s="1" t="s">
        <v>138</v>
      </c>
    </row>
    <row r="172" spans="1:20" ht="156" customHeight="1" x14ac:dyDescent="0.25">
      <c r="A172" s="19" t="s">
        <v>139</v>
      </c>
      <c r="B172" s="19"/>
      <c r="C172" s="19"/>
      <c r="D172" s="19"/>
      <c r="E172" s="19"/>
      <c r="F172" s="19"/>
      <c r="G172" s="19"/>
      <c r="H172" s="19"/>
      <c r="T172" s="3" t="s">
        <v>138</v>
      </c>
    </row>
    <row r="173" spans="1:20" x14ac:dyDescent="0.25">
      <c r="A173" s="20" t="s">
        <v>37</v>
      </c>
      <c r="B173" s="20"/>
      <c r="C173" s="21"/>
      <c r="D173" s="21"/>
      <c r="E173" s="21"/>
      <c r="F173" s="21"/>
      <c r="G173" s="21"/>
      <c r="H173" s="18"/>
      <c r="T173" s="3" t="s">
        <v>36</v>
      </c>
    </row>
    <row r="174" spans="1:20" x14ac:dyDescent="0.25">
      <c r="A174" s="22">
        <v>50</v>
      </c>
      <c r="B174" s="22">
        <v>3760</v>
      </c>
      <c r="C174" s="22" t="s">
        <v>33</v>
      </c>
      <c r="D174" s="23">
        <v>0</v>
      </c>
      <c r="E174" s="24">
        <v>0</v>
      </c>
      <c r="F174" s="24">
        <v>0</v>
      </c>
      <c r="G174" s="25">
        <f>((D174-E174+F174)*(B174))</f>
        <v>0</v>
      </c>
      <c r="H174" s="26"/>
      <c r="I174" s="2">
        <f>((D174*B174))</f>
        <v>0</v>
      </c>
      <c r="J174" s="2">
        <f>((E174*B174))</f>
        <v>0</v>
      </c>
      <c r="K174" s="2">
        <f>((F174*B174))</f>
        <v>0</v>
      </c>
      <c r="O174" s="1" t="s">
        <v>140</v>
      </c>
    </row>
    <row r="175" spans="1:20" ht="96" customHeight="1" x14ac:dyDescent="0.25">
      <c r="A175" s="27" t="s">
        <v>141</v>
      </c>
      <c r="B175" s="27"/>
      <c r="C175" s="27"/>
      <c r="D175" s="27"/>
      <c r="E175" s="27"/>
      <c r="F175" s="27"/>
      <c r="G175" s="27"/>
      <c r="H175" s="27"/>
      <c r="T175" s="3" t="s">
        <v>140</v>
      </c>
    </row>
    <row r="176" spans="1:20" x14ac:dyDescent="0.25">
      <c r="A176" s="28" t="s">
        <v>37</v>
      </c>
      <c r="B176" s="28"/>
      <c r="C176" s="11"/>
      <c r="D176" s="11"/>
      <c r="E176" s="11"/>
      <c r="F176" s="11"/>
      <c r="G176" s="11"/>
      <c r="H176" s="26"/>
      <c r="T176" s="3" t="s">
        <v>36</v>
      </c>
    </row>
    <row r="177" spans="1:20" x14ac:dyDescent="0.25">
      <c r="A177" s="14">
        <v>51</v>
      </c>
      <c r="B177" s="14">
        <v>3760</v>
      </c>
      <c r="C177" s="14" t="s">
        <v>33</v>
      </c>
      <c r="D177" s="15">
        <v>0</v>
      </c>
      <c r="E177" s="16">
        <v>0</v>
      </c>
      <c r="F177" s="16">
        <v>0</v>
      </c>
      <c r="G177" s="17">
        <f>((D177-E177+F177)*(B177))</f>
        <v>0</v>
      </c>
      <c r="H177" s="18"/>
      <c r="I177" s="2">
        <f>((D177*B177))</f>
        <v>0</v>
      </c>
      <c r="J177" s="2">
        <f>((E177*B177))</f>
        <v>0</v>
      </c>
      <c r="K177" s="2">
        <f>((F177*B177))</f>
        <v>0</v>
      </c>
      <c r="O177" s="1" t="s">
        <v>142</v>
      </c>
    </row>
    <row r="178" spans="1:20" ht="96" customHeight="1" x14ac:dyDescent="0.25">
      <c r="A178" s="19" t="s">
        <v>143</v>
      </c>
      <c r="B178" s="19"/>
      <c r="C178" s="19"/>
      <c r="D178" s="19"/>
      <c r="E178" s="19"/>
      <c r="F178" s="19"/>
      <c r="G178" s="19"/>
      <c r="H178" s="19"/>
      <c r="T178" s="3" t="s">
        <v>142</v>
      </c>
    </row>
    <row r="179" spans="1:20" x14ac:dyDescent="0.25">
      <c r="A179" s="20" t="s">
        <v>37</v>
      </c>
      <c r="B179" s="20"/>
      <c r="C179" s="21"/>
      <c r="D179" s="21"/>
      <c r="E179" s="21"/>
      <c r="F179" s="21"/>
      <c r="G179" s="21"/>
      <c r="H179" s="18"/>
      <c r="T179" s="3" t="s">
        <v>36</v>
      </c>
    </row>
    <row r="180" spans="1:20" x14ac:dyDescent="0.25">
      <c r="A180" s="22">
        <v>52</v>
      </c>
      <c r="B180" s="22">
        <v>3770</v>
      </c>
      <c r="C180" s="22" t="s">
        <v>33</v>
      </c>
      <c r="D180" s="23">
        <v>0</v>
      </c>
      <c r="E180" s="24">
        <v>0</v>
      </c>
      <c r="F180" s="24">
        <v>0</v>
      </c>
      <c r="G180" s="25">
        <f>((D180-E180+F180)*(B180))</f>
        <v>0</v>
      </c>
      <c r="H180" s="26"/>
      <c r="I180" s="2">
        <f>((D180*B180))</f>
        <v>0</v>
      </c>
      <c r="J180" s="2">
        <f>((E180*B180))</f>
        <v>0</v>
      </c>
      <c r="K180" s="2">
        <f>((F180*B180))</f>
        <v>0</v>
      </c>
      <c r="O180" s="1" t="s">
        <v>144</v>
      </c>
    </row>
    <row r="181" spans="1:20" ht="96" customHeight="1" x14ac:dyDescent="0.25">
      <c r="A181" s="27" t="s">
        <v>145</v>
      </c>
      <c r="B181" s="27"/>
      <c r="C181" s="27"/>
      <c r="D181" s="27"/>
      <c r="E181" s="27"/>
      <c r="F181" s="27"/>
      <c r="G181" s="27"/>
      <c r="H181" s="27"/>
      <c r="T181" s="3" t="s">
        <v>144</v>
      </c>
    </row>
    <row r="182" spans="1:20" x14ac:dyDescent="0.25">
      <c r="A182" s="28" t="s">
        <v>37</v>
      </c>
      <c r="B182" s="28"/>
      <c r="C182" s="11"/>
      <c r="D182" s="11"/>
      <c r="E182" s="11"/>
      <c r="F182" s="11"/>
      <c r="G182" s="11"/>
      <c r="H182" s="26"/>
      <c r="T182" s="3" t="s">
        <v>36</v>
      </c>
    </row>
    <row r="183" spans="1:20" x14ac:dyDescent="0.25">
      <c r="A183" s="14">
        <v>53</v>
      </c>
      <c r="B183" s="14">
        <v>3770</v>
      </c>
      <c r="C183" s="14" t="s">
        <v>33</v>
      </c>
      <c r="D183" s="15">
        <v>0</v>
      </c>
      <c r="E183" s="16">
        <v>0</v>
      </c>
      <c r="F183" s="16">
        <v>0</v>
      </c>
      <c r="G183" s="17">
        <f>((D183-E183+F183)*(B183))</f>
        <v>0</v>
      </c>
      <c r="H183" s="18"/>
      <c r="I183" s="2">
        <f>((D183*B183))</f>
        <v>0</v>
      </c>
      <c r="J183" s="2">
        <f>((E183*B183))</f>
        <v>0</v>
      </c>
      <c r="K183" s="2">
        <f>((F183*B183))</f>
        <v>0</v>
      </c>
      <c r="O183" s="1" t="s">
        <v>146</v>
      </c>
    </row>
    <row r="184" spans="1:20" ht="96" customHeight="1" x14ac:dyDescent="0.25">
      <c r="A184" s="19" t="s">
        <v>147</v>
      </c>
      <c r="B184" s="19"/>
      <c r="C184" s="19"/>
      <c r="D184" s="19"/>
      <c r="E184" s="19"/>
      <c r="F184" s="19"/>
      <c r="G184" s="19"/>
      <c r="H184" s="19"/>
      <c r="T184" s="3" t="s">
        <v>146</v>
      </c>
    </row>
    <row r="185" spans="1:20" x14ac:dyDescent="0.25">
      <c r="A185" s="20" t="s">
        <v>37</v>
      </c>
      <c r="B185" s="20"/>
      <c r="C185" s="21"/>
      <c r="D185" s="21"/>
      <c r="E185" s="21"/>
      <c r="F185" s="21"/>
      <c r="G185" s="21"/>
      <c r="H185" s="18"/>
      <c r="T185" s="3" t="s">
        <v>36</v>
      </c>
    </row>
    <row r="186" spans="1:20" x14ac:dyDescent="0.25">
      <c r="A186" s="22">
        <v>54</v>
      </c>
      <c r="B186" s="22">
        <v>3760</v>
      </c>
      <c r="C186" s="22" t="s">
        <v>33</v>
      </c>
      <c r="D186" s="23">
        <v>0</v>
      </c>
      <c r="E186" s="24">
        <v>0</v>
      </c>
      <c r="F186" s="24">
        <v>0</v>
      </c>
      <c r="G186" s="25">
        <f>((D186-E186+F186)*(B186))</f>
        <v>0</v>
      </c>
      <c r="H186" s="26"/>
      <c r="I186" s="2">
        <f>((D186*B186))</f>
        <v>0</v>
      </c>
      <c r="J186" s="2">
        <f>((E186*B186))</f>
        <v>0</v>
      </c>
      <c r="K186" s="2">
        <f>((F186*B186))</f>
        <v>0</v>
      </c>
      <c r="O186" s="1" t="s">
        <v>148</v>
      </c>
    </row>
    <row r="187" spans="1:20" ht="96" customHeight="1" x14ac:dyDescent="0.25">
      <c r="A187" s="27" t="s">
        <v>149</v>
      </c>
      <c r="B187" s="27"/>
      <c r="C187" s="27"/>
      <c r="D187" s="27"/>
      <c r="E187" s="27"/>
      <c r="F187" s="27"/>
      <c r="G187" s="27"/>
      <c r="H187" s="27"/>
      <c r="T187" s="3" t="s">
        <v>148</v>
      </c>
    </row>
    <row r="188" spans="1:20" x14ac:dyDescent="0.25">
      <c r="A188" s="28" t="s">
        <v>37</v>
      </c>
      <c r="B188" s="28"/>
      <c r="C188" s="11"/>
      <c r="D188" s="11"/>
      <c r="E188" s="11"/>
      <c r="F188" s="11"/>
      <c r="G188" s="11"/>
      <c r="H188" s="26"/>
      <c r="T188" s="3" t="s">
        <v>36</v>
      </c>
    </row>
    <row r="189" spans="1:20" x14ac:dyDescent="0.25">
      <c r="A189" s="14">
        <v>55</v>
      </c>
      <c r="B189" s="14">
        <v>2035</v>
      </c>
      <c r="C189" s="14" t="s">
        <v>38</v>
      </c>
      <c r="D189" s="15">
        <v>0</v>
      </c>
      <c r="E189" s="16">
        <v>0</v>
      </c>
      <c r="F189" s="16">
        <v>0</v>
      </c>
      <c r="G189" s="17">
        <f>((D189-E189+F189)*(B189))</f>
        <v>0</v>
      </c>
      <c r="H189" s="18"/>
      <c r="I189" s="2">
        <f>((D189*B189))</f>
        <v>0</v>
      </c>
      <c r="J189" s="2">
        <f>((E189*B189))</f>
        <v>0</v>
      </c>
      <c r="K189" s="2">
        <f>((F189*B189))</f>
        <v>0</v>
      </c>
      <c r="O189" s="1" t="s">
        <v>150</v>
      </c>
    </row>
    <row r="190" spans="1:20" ht="108" customHeight="1" x14ac:dyDescent="0.25">
      <c r="A190" s="19" t="s">
        <v>151</v>
      </c>
      <c r="B190" s="19"/>
      <c r="C190" s="19"/>
      <c r="D190" s="19"/>
      <c r="E190" s="19"/>
      <c r="F190" s="19"/>
      <c r="G190" s="19"/>
      <c r="H190" s="19"/>
      <c r="T190" s="3" t="s">
        <v>150</v>
      </c>
    </row>
    <row r="191" spans="1:20" x14ac:dyDescent="0.25">
      <c r="A191" s="20" t="s">
        <v>37</v>
      </c>
      <c r="B191" s="20"/>
      <c r="C191" s="21"/>
      <c r="D191" s="21"/>
      <c r="E191" s="21"/>
      <c r="F191" s="21"/>
      <c r="G191" s="21"/>
      <c r="H191" s="18"/>
      <c r="T191" s="3" t="s">
        <v>36</v>
      </c>
    </row>
    <row r="192" spans="1:20" x14ac:dyDescent="0.25">
      <c r="A192" s="22">
        <v>56</v>
      </c>
      <c r="B192" s="22">
        <v>3073</v>
      </c>
      <c r="C192" s="22" t="s">
        <v>33</v>
      </c>
      <c r="D192" s="23">
        <v>0</v>
      </c>
      <c r="E192" s="24">
        <v>0</v>
      </c>
      <c r="F192" s="24">
        <v>0</v>
      </c>
      <c r="G192" s="25">
        <f>((D192-E192+F192)*(B192))</f>
        <v>0</v>
      </c>
      <c r="H192" s="26"/>
      <c r="I192" s="2">
        <f>((D192*B192))</f>
        <v>0</v>
      </c>
      <c r="J192" s="2">
        <f>((E192*B192))</f>
        <v>0</v>
      </c>
      <c r="K192" s="2">
        <f>((F192*B192))</f>
        <v>0</v>
      </c>
      <c r="O192" s="1" t="s">
        <v>152</v>
      </c>
    </row>
    <row r="193" spans="1:20" ht="72" customHeight="1" x14ac:dyDescent="0.25">
      <c r="A193" s="27" t="s">
        <v>153</v>
      </c>
      <c r="B193" s="27"/>
      <c r="C193" s="27"/>
      <c r="D193" s="27"/>
      <c r="E193" s="27"/>
      <c r="F193" s="27"/>
      <c r="G193" s="27"/>
      <c r="H193" s="27"/>
      <c r="T193" s="3" t="s">
        <v>152</v>
      </c>
    </row>
    <row r="194" spans="1:20" x14ac:dyDescent="0.25">
      <c r="A194" s="28" t="s">
        <v>37</v>
      </c>
      <c r="B194" s="28"/>
      <c r="C194" s="11"/>
      <c r="D194" s="11"/>
      <c r="E194" s="11"/>
      <c r="F194" s="11"/>
      <c r="G194" s="11"/>
      <c r="H194" s="26"/>
      <c r="T194" s="3" t="s">
        <v>36</v>
      </c>
    </row>
    <row r="195" spans="1:20" x14ac:dyDescent="0.25">
      <c r="A195" s="14">
        <v>57</v>
      </c>
      <c r="B195" s="14">
        <v>400</v>
      </c>
      <c r="C195" s="14" t="s">
        <v>71</v>
      </c>
      <c r="D195" s="15">
        <v>0</v>
      </c>
      <c r="E195" s="16">
        <v>0</v>
      </c>
      <c r="F195" s="16">
        <v>0</v>
      </c>
      <c r="G195" s="17">
        <f>((D195-E195+F195)*(B195))</f>
        <v>0</v>
      </c>
      <c r="H195" s="18"/>
      <c r="I195" s="2">
        <f>((D195*B195))</f>
        <v>0</v>
      </c>
      <c r="J195" s="2">
        <f>((E195*B195))</f>
        <v>0</v>
      </c>
      <c r="K195" s="2">
        <f>((F195*B195))</f>
        <v>0</v>
      </c>
      <c r="O195" s="1" t="s">
        <v>154</v>
      </c>
    </row>
    <row r="196" spans="1:20" ht="72" customHeight="1" x14ac:dyDescent="0.25">
      <c r="A196" s="19" t="s">
        <v>155</v>
      </c>
      <c r="B196" s="19"/>
      <c r="C196" s="19"/>
      <c r="D196" s="19"/>
      <c r="E196" s="19"/>
      <c r="F196" s="19"/>
      <c r="G196" s="19"/>
      <c r="H196" s="19"/>
      <c r="T196" s="3" t="s">
        <v>154</v>
      </c>
    </row>
    <row r="197" spans="1:20" x14ac:dyDescent="0.25">
      <c r="A197" s="20" t="s">
        <v>37</v>
      </c>
      <c r="B197" s="20"/>
      <c r="C197" s="21"/>
      <c r="D197" s="21"/>
      <c r="E197" s="21"/>
      <c r="F197" s="21"/>
      <c r="G197" s="21"/>
      <c r="H197" s="18"/>
      <c r="T197" s="3" t="s">
        <v>36</v>
      </c>
    </row>
    <row r="198" spans="1:20" x14ac:dyDescent="0.25">
      <c r="A198" s="22">
        <v>58</v>
      </c>
      <c r="B198" s="22">
        <v>60000</v>
      </c>
      <c r="C198" s="22" t="s">
        <v>33</v>
      </c>
      <c r="D198" s="23">
        <v>0</v>
      </c>
      <c r="E198" s="24">
        <v>0</v>
      </c>
      <c r="F198" s="24">
        <v>0</v>
      </c>
      <c r="G198" s="25">
        <f>((D198-E198+F198)*(B198))</f>
        <v>0</v>
      </c>
      <c r="H198" s="26"/>
      <c r="I198" s="2">
        <f>((D198*B198))</f>
        <v>0</v>
      </c>
      <c r="J198" s="2">
        <f>((E198*B198))</f>
        <v>0</v>
      </c>
      <c r="K198" s="2">
        <f>((F198*B198))</f>
        <v>0</v>
      </c>
      <c r="O198" s="1" t="s">
        <v>156</v>
      </c>
    </row>
    <row r="199" spans="1:20" ht="72" customHeight="1" x14ac:dyDescent="0.25">
      <c r="A199" s="27" t="s">
        <v>157</v>
      </c>
      <c r="B199" s="27"/>
      <c r="C199" s="27"/>
      <c r="D199" s="27"/>
      <c r="E199" s="27"/>
      <c r="F199" s="27"/>
      <c r="G199" s="27"/>
      <c r="H199" s="27"/>
      <c r="T199" s="3" t="s">
        <v>156</v>
      </c>
    </row>
    <row r="200" spans="1:20" x14ac:dyDescent="0.25">
      <c r="A200" s="28" t="s">
        <v>37</v>
      </c>
      <c r="B200" s="28"/>
      <c r="C200" s="11"/>
      <c r="D200" s="11"/>
      <c r="E200" s="11"/>
      <c r="F200" s="11"/>
      <c r="G200" s="11"/>
      <c r="H200" s="26"/>
      <c r="T200" s="3" t="s">
        <v>36</v>
      </c>
    </row>
    <row r="201" spans="1:20" x14ac:dyDescent="0.25">
      <c r="A201" s="14">
        <v>59</v>
      </c>
      <c r="B201" s="14">
        <v>3110</v>
      </c>
      <c r="C201" s="14" t="s">
        <v>50</v>
      </c>
      <c r="D201" s="15">
        <v>0</v>
      </c>
      <c r="E201" s="16">
        <v>0</v>
      </c>
      <c r="F201" s="16">
        <v>0</v>
      </c>
      <c r="G201" s="17">
        <f>((D201-E201+F201)*(B201))</f>
        <v>0</v>
      </c>
      <c r="H201" s="18"/>
      <c r="I201" s="2">
        <f>((D201*B201))</f>
        <v>0</v>
      </c>
      <c r="J201" s="2">
        <f>((E201*B201))</f>
        <v>0</v>
      </c>
      <c r="K201" s="2">
        <f>((F201*B201))</f>
        <v>0</v>
      </c>
      <c r="O201" s="1" t="s">
        <v>158</v>
      </c>
    </row>
    <row r="202" spans="1:20" ht="60" customHeight="1" x14ac:dyDescent="0.25">
      <c r="A202" s="19" t="s">
        <v>159</v>
      </c>
      <c r="B202" s="19"/>
      <c r="C202" s="19"/>
      <c r="D202" s="19"/>
      <c r="E202" s="19"/>
      <c r="F202" s="19"/>
      <c r="G202" s="19"/>
      <c r="H202" s="19"/>
      <c r="T202" s="3" t="s">
        <v>158</v>
      </c>
    </row>
    <row r="203" spans="1:20" x14ac:dyDescent="0.25">
      <c r="A203" s="20" t="s">
        <v>37</v>
      </c>
      <c r="B203" s="20"/>
      <c r="C203" s="21"/>
      <c r="D203" s="21"/>
      <c r="E203" s="21"/>
      <c r="F203" s="21"/>
      <c r="G203" s="21"/>
      <c r="H203" s="18"/>
      <c r="T203" s="3" t="s">
        <v>36</v>
      </c>
    </row>
    <row r="204" spans="1:20" x14ac:dyDescent="0.25">
      <c r="A204" s="22">
        <v>60</v>
      </c>
      <c r="B204" s="22">
        <v>10050</v>
      </c>
      <c r="C204" s="22" t="s">
        <v>38</v>
      </c>
      <c r="D204" s="23">
        <v>0</v>
      </c>
      <c r="E204" s="24">
        <v>0</v>
      </c>
      <c r="F204" s="24">
        <v>0</v>
      </c>
      <c r="G204" s="25">
        <f>((D204-E204+F204)*(B204))</f>
        <v>0</v>
      </c>
      <c r="H204" s="26"/>
      <c r="I204" s="2">
        <f>((D204*B204))</f>
        <v>0</v>
      </c>
      <c r="J204" s="2">
        <f>((E204*B204))</f>
        <v>0</v>
      </c>
      <c r="K204" s="2">
        <f>((F204*B204))</f>
        <v>0</v>
      </c>
      <c r="O204" s="1" t="s">
        <v>160</v>
      </c>
    </row>
    <row r="205" spans="1:20" ht="168" customHeight="1" x14ac:dyDescent="0.25">
      <c r="A205" s="27" t="s">
        <v>161</v>
      </c>
      <c r="B205" s="27"/>
      <c r="C205" s="27"/>
      <c r="D205" s="27"/>
      <c r="E205" s="27"/>
      <c r="F205" s="27"/>
      <c r="G205" s="27"/>
      <c r="H205" s="27"/>
      <c r="T205" s="3" t="s">
        <v>160</v>
      </c>
    </row>
    <row r="206" spans="1:20" x14ac:dyDescent="0.25">
      <c r="A206" s="28" t="s">
        <v>37</v>
      </c>
      <c r="B206" s="28"/>
      <c r="C206" s="11"/>
      <c r="D206" s="11"/>
      <c r="E206" s="11"/>
      <c r="F206" s="11"/>
      <c r="G206" s="11"/>
      <c r="H206" s="26"/>
      <c r="T206" s="3" t="s">
        <v>36</v>
      </c>
    </row>
    <row r="207" spans="1:20" x14ac:dyDescent="0.25">
      <c r="A207" s="14">
        <v>61</v>
      </c>
      <c r="B207" s="14">
        <v>6000</v>
      </c>
      <c r="C207" s="14" t="s">
        <v>50</v>
      </c>
      <c r="D207" s="15">
        <v>0</v>
      </c>
      <c r="E207" s="16">
        <v>0</v>
      </c>
      <c r="F207" s="16">
        <v>0</v>
      </c>
      <c r="G207" s="17">
        <f>((D207-E207+F207)*(B207))</f>
        <v>0</v>
      </c>
      <c r="H207" s="18"/>
      <c r="I207" s="2">
        <f>((D207*B207))</f>
        <v>0</v>
      </c>
      <c r="J207" s="2">
        <f>((E207*B207))</f>
        <v>0</v>
      </c>
      <c r="K207" s="2">
        <f>((F207*B207))</f>
        <v>0</v>
      </c>
      <c r="O207" s="1" t="s">
        <v>162</v>
      </c>
    </row>
    <row r="208" spans="1:20" ht="156" customHeight="1" x14ac:dyDescent="0.25">
      <c r="A208" s="19" t="s">
        <v>163</v>
      </c>
      <c r="B208" s="19"/>
      <c r="C208" s="19"/>
      <c r="D208" s="19"/>
      <c r="E208" s="19"/>
      <c r="F208" s="19"/>
      <c r="G208" s="19"/>
      <c r="H208" s="19"/>
      <c r="T208" s="3" t="s">
        <v>162</v>
      </c>
    </row>
    <row r="209" spans="1:20" x14ac:dyDescent="0.25">
      <c r="A209" s="20" t="s">
        <v>37</v>
      </c>
      <c r="B209" s="20"/>
      <c r="C209" s="21"/>
      <c r="D209" s="21"/>
      <c r="E209" s="21"/>
      <c r="F209" s="21"/>
      <c r="G209" s="21"/>
      <c r="H209" s="18"/>
      <c r="T209" s="3" t="s">
        <v>36</v>
      </c>
    </row>
    <row r="210" spans="1:20" x14ac:dyDescent="0.25">
      <c r="A210" s="22">
        <v>62</v>
      </c>
      <c r="B210" s="22">
        <v>6000</v>
      </c>
      <c r="C210" s="22" t="s">
        <v>50</v>
      </c>
      <c r="D210" s="23">
        <v>0</v>
      </c>
      <c r="E210" s="24">
        <v>0</v>
      </c>
      <c r="F210" s="24">
        <v>0</v>
      </c>
      <c r="G210" s="25">
        <f>((D210-E210+F210)*(B210))</f>
        <v>0</v>
      </c>
      <c r="H210" s="26"/>
      <c r="I210" s="2">
        <f>((D210*B210))</f>
        <v>0</v>
      </c>
      <c r="J210" s="2">
        <f>((E210*B210))</f>
        <v>0</v>
      </c>
      <c r="K210" s="2">
        <f>((F210*B210))</f>
        <v>0</v>
      </c>
      <c r="O210" s="1" t="s">
        <v>164</v>
      </c>
    </row>
    <row r="211" spans="1:20" ht="144" customHeight="1" x14ac:dyDescent="0.25">
      <c r="A211" s="27" t="s">
        <v>165</v>
      </c>
      <c r="B211" s="27"/>
      <c r="C211" s="27"/>
      <c r="D211" s="27"/>
      <c r="E211" s="27"/>
      <c r="F211" s="27"/>
      <c r="G211" s="27"/>
      <c r="H211" s="27"/>
      <c r="T211" s="3" t="s">
        <v>164</v>
      </c>
    </row>
    <row r="212" spans="1:20" x14ac:dyDescent="0.25">
      <c r="A212" s="28" t="s">
        <v>37</v>
      </c>
      <c r="B212" s="28"/>
      <c r="C212" s="11"/>
      <c r="D212" s="11"/>
      <c r="E212" s="11"/>
      <c r="F212" s="11"/>
      <c r="G212" s="11"/>
      <c r="H212" s="26"/>
      <c r="T212" s="3" t="s">
        <v>36</v>
      </c>
    </row>
    <row r="213" spans="1:20" x14ac:dyDescent="0.25">
      <c r="A213" s="14">
        <v>63</v>
      </c>
      <c r="B213" s="14">
        <v>6000</v>
      </c>
      <c r="C213" s="14" t="s">
        <v>50</v>
      </c>
      <c r="D213" s="15">
        <v>0</v>
      </c>
      <c r="E213" s="16">
        <v>0</v>
      </c>
      <c r="F213" s="16">
        <v>0</v>
      </c>
      <c r="G213" s="17">
        <f>((D213-E213+F213)*(B213))</f>
        <v>0</v>
      </c>
      <c r="H213" s="18"/>
      <c r="I213" s="2">
        <f>((D213*B213))</f>
        <v>0</v>
      </c>
      <c r="J213" s="2">
        <f>((E213*B213))</f>
        <v>0</v>
      </c>
      <c r="K213" s="2">
        <f>((F213*B213))</f>
        <v>0</v>
      </c>
      <c r="O213" s="1" t="s">
        <v>166</v>
      </c>
    </row>
    <row r="214" spans="1:20" ht="156" customHeight="1" x14ac:dyDescent="0.25">
      <c r="A214" s="19" t="s">
        <v>167</v>
      </c>
      <c r="B214" s="19"/>
      <c r="C214" s="19"/>
      <c r="D214" s="19"/>
      <c r="E214" s="19"/>
      <c r="F214" s="19"/>
      <c r="G214" s="19"/>
      <c r="H214" s="19"/>
      <c r="T214" s="3" t="s">
        <v>166</v>
      </c>
    </row>
    <row r="215" spans="1:20" x14ac:dyDescent="0.25">
      <c r="A215" s="20" t="s">
        <v>37</v>
      </c>
      <c r="B215" s="20"/>
      <c r="C215" s="21"/>
      <c r="D215" s="21"/>
      <c r="E215" s="21"/>
      <c r="F215" s="21"/>
      <c r="G215" s="21"/>
      <c r="H215" s="18"/>
      <c r="T215" s="3" t="s">
        <v>36</v>
      </c>
    </row>
    <row r="216" spans="1:20" x14ac:dyDescent="0.25">
      <c r="A216" s="22">
        <v>64</v>
      </c>
      <c r="B216" s="22">
        <v>1000</v>
      </c>
      <c r="C216" s="22" t="s">
        <v>38</v>
      </c>
      <c r="D216" s="23">
        <v>0</v>
      </c>
      <c r="E216" s="24">
        <v>0</v>
      </c>
      <c r="F216" s="24">
        <v>0</v>
      </c>
      <c r="G216" s="25">
        <f>((D216-E216+F216)*(B216))</f>
        <v>0</v>
      </c>
      <c r="H216" s="26"/>
      <c r="I216" s="2">
        <f>((D216*B216))</f>
        <v>0</v>
      </c>
      <c r="J216" s="2">
        <f>((E216*B216))</f>
        <v>0</v>
      </c>
      <c r="K216" s="2">
        <f>((F216*B216))</f>
        <v>0</v>
      </c>
      <c r="O216" s="1" t="s">
        <v>168</v>
      </c>
    </row>
    <row r="217" spans="1:20" ht="96" customHeight="1" x14ac:dyDescent="0.25">
      <c r="A217" s="27" t="s">
        <v>169</v>
      </c>
      <c r="B217" s="27"/>
      <c r="C217" s="27"/>
      <c r="D217" s="27"/>
      <c r="E217" s="27"/>
      <c r="F217" s="27"/>
      <c r="G217" s="27"/>
      <c r="H217" s="27"/>
      <c r="T217" s="3" t="s">
        <v>168</v>
      </c>
    </row>
    <row r="218" spans="1:20" x14ac:dyDescent="0.25">
      <c r="A218" s="28" t="s">
        <v>37</v>
      </c>
      <c r="B218" s="28"/>
      <c r="C218" s="11"/>
      <c r="D218" s="11"/>
      <c r="E218" s="11"/>
      <c r="F218" s="11"/>
      <c r="G218" s="11"/>
      <c r="H218" s="26"/>
      <c r="T218" s="3" t="s">
        <v>36</v>
      </c>
    </row>
    <row r="219" spans="1:20" x14ac:dyDescent="0.25">
      <c r="A219" s="14">
        <v>65</v>
      </c>
      <c r="B219" s="14">
        <v>5000</v>
      </c>
      <c r="C219" s="14" t="s">
        <v>50</v>
      </c>
      <c r="D219" s="15">
        <v>0</v>
      </c>
      <c r="E219" s="16">
        <v>0</v>
      </c>
      <c r="F219" s="16">
        <v>0</v>
      </c>
      <c r="G219" s="17">
        <f>((D219-E219+F219)*(B219))</f>
        <v>0</v>
      </c>
      <c r="H219" s="18"/>
      <c r="I219" s="2">
        <f>((D219*B219))</f>
        <v>0</v>
      </c>
      <c r="J219" s="2">
        <f>((E219*B219))</f>
        <v>0</v>
      </c>
      <c r="K219" s="2">
        <f>((F219*B219))</f>
        <v>0</v>
      </c>
      <c r="O219" s="1" t="s">
        <v>170</v>
      </c>
    </row>
    <row r="220" spans="1:20" ht="120" customHeight="1" x14ac:dyDescent="0.25">
      <c r="A220" s="19" t="s">
        <v>171</v>
      </c>
      <c r="B220" s="19"/>
      <c r="C220" s="19"/>
      <c r="D220" s="19"/>
      <c r="E220" s="19"/>
      <c r="F220" s="19"/>
      <c r="G220" s="19"/>
      <c r="H220" s="19"/>
      <c r="T220" s="3" t="s">
        <v>170</v>
      </c>
    </row>
    <row r="221" spans="1:20" x14ac:dyDescent="0.25">
      <c r="A221" s="20" t="s">
        <v>37</v>
      </c>
      <c r="B221" s="20"/>
      <c r="C221" s="21"/>
      <c r="D221" s="21"/>
      <c r="E221" s="21"/>
      <c r="F221" s="21"/>
      <c r="G221" s="21"/>
      <c r="H221" s="18"/>
      <c r="T221" s="3" t="s">
        <v>36</v>
      </c>
    </row>
    <row r="222" spans="1:20" x14ac:dyDescent="0.25">
      <c r="A222" s="22">
        <v>66</v>
      </c>
      <c r="B222" s="22">
        <v>6000</v>
      </c>
      <c r="C222" s="22" t="s">
        <v>50</v>
      </c>
      <c r="D222" s="23">
        <v>0</v>
      </c>
      <c r="E222" s="24">
        <v>0</v>
      </c>
      <c r="F222" s="24">
        <v>0</v>
      </c>
      <c r="G222" s="25">
        <f>((D222-E222+F222)*(B222))</f>
        <v>0</v>
      </c>
      <c r="H222" s="26"/>
      <c r="I222" s="2">
        <f>((D222*B222))</f>
        <v>0</v>
      </c>
      <c r="J222" s="2">
        <f>((E222*B222))</f>
        <v>0</v>
      </c>
      <c r="K222" s="2">
        <f>((F222*B222))</f>
        <v>0</v>
      </c>
      <c r="O222" s="1" t="s">
        <v>172</v>
      </c>
    </row>
    <row r="223" spans="1:20" ht="108" customHeight="1" x14ac:dyDescent="0.25">
      <c r="A223" s="27" t="s">
        <v>173</v>
      </c>
      <c r="B223" s="27"/>
      <c r="C223" s="27"/>
      <c r="D223" s="27"/>
      <c r="E223" s="27"/>
      <c r="F223" s="27"/>
      <c r="G223" s="27"/>
      <c r="H223" s="27"/>
      <c r="T223" s="3" t="s">
        <v>172</v>
      </c>
    </row>
    <row r="224" spans="1:20" x14ac:dyDescent="0.25">
      <c r="A224" s="28" t="s">
        <v>37</v>
      </c>
      <c r="B224" s="28"/>
      <c r="C224" s="11"/>
      <c r="D224" s="11"/>
      <c r="E224" s="11"/>
      <c r="F224" s="11"/>
      <c r="G224" s="11"/>
      <c r="H224" s="26"/>
      <c r="T224" s="3" t="s">
        <v>36</v>
      </c>
    </row>
    <row r="225" spans="1:20" x14ac:dyDescent="0.25">
      <c r="A225" s="14">
        <v>67</v>
      </c>
      <c r="B225" s="14">
        <v>6000</v>
      </c>
      <c r="C225" s="14" t="s">
        <v>50</v>
      </c>
      <c r="D225" s="15">
        <v>0</v>
      </c>
      <c r="E225" s="16">
        <v>0</v>
      </c>
      <c r="F225" s="16">
        <v>0</v>
      </c>
      <c r="G225" s="17">
        <f>((D225-E225+F225)*(B225))</f>
        <v>0</v>
      </c>
      <c r="H225" s="18"/>
      <c r="I225" s="2">
        <f>((D225*B225))</f>
        <v>0</v>
      </c>
      <c r="J225" s="2">
        <f>((E225*B225))</f>
        <v>0</v>
      </c>
      <c r="K225" s="2">
        <f>((F225*B225))</f>
        <v>0</v>
      </c>
      <c r="O225" s="1" t="s">
        <v>174</v>
      </c>
    </row>
    <row r="226" spans="1:20" ht="120" customHeight="1" x14ac:dyDescent="0.25">
      <c r="A226" s="19" t="s">
        <v>175</v>
      </c>
      <c r="B226" s="19"/>
      <c r="C226" s="19"/>
      <c r="D226" s="19"/>
      <c r="E226" s="19"/>
      <c r="F226" s="19"/>
      <c r="G226" s="19"/>
      <c r="H226" s="19"/>
      <c r="T226" s="3" t="s">
        <v>174</v>
      </c>
    </row>
    <row r="227" spans="1:20" x14ac:dyDescent="0.25">
      <c r="A227" s="20" t="s">
        <v>37</v>
      </c>
      <c r="B227" s="20"/>
      <c r="C227" s="21"/>
      <c r="D227" s="21"/>
      <c r="E227" s="21"/>
      <c r="F227" s="21"/>
      <c r="G227" s="21"/>
      <c r="H227" s="18"/>
      <c r="T227" s="3" t="s">
        <v>36</v>
      </c>
    </row>
    <row r="228" spans="1:20" x14ac:dyDescent="0.25">
      <c r="A228" s="22">
        <v>68</v>
      </c>
      <c r="B228" s="22">
        <v>7000</v>
      </c>
      <c r="C228" s="22" t="s">
        <v>50</v>
      </c>
      <c r="D228" s="23">
        <v>0</v>
      </c>
      <c r="E228" s="24">
        <v>0</v>
      </c>
      <c r="F228" s="24">
        <v>0</v>
      </c>
      <c r="G228" s="25">
        <f>((D228-E228+F228)*(B228))</f>
        <v>0</v>
      </c>
      <c r="H228" s="26"/>
      <c r="I228" s="2">
        <f>((D228*B228))</f>
        <v>0</v>
      </c>
      <c r="J228" s="2">
        <f>((E228*B228))</f>
        <v>0</v>
      </c>
      <c r="K228" s="2">
        <f>((F228*B228))</f>
        <v>0</v>
      </c>
      <c r="O228" s="1" t="s">
        <v>176</v>
      </c>
    </row>
    <row r="229" spans="1:20" ht="120" customHeight="1" x14ac:dyDescent="0.25">
      <c r="A229" s="27" t="s">
        <v>177</v>
      </c>
      <c r="B229" s="27"/>
      <c r="C229" s="27"/>
      <c r="D229" s="27"/>
      <c r="E229" s="27"/>
      <c r="F229" s="27"/>
      <c r="G229" s="27"/>
      <c r="H229" s="27"/>
      <c r="T229" s="3" t="s">
        <v>176</v>
      </c>
    </row>
    <row r="230" spans="1:20" x14ac:dyDescent="0.25">
      <c r="A230" s="28" t="s">
        <v>37</v>
      </c>
      <c r="B230" s="28"/>
      <c r="C230" s="11"/>
      <c r="D230" s="11"/>
      <c r="E230" s="11"/>
      <c r="F230" s="11"/>
      <c r="G230" s="11"/>
      <c r="H230" s="26"/>
      <c r="T230" s="3" t="s">
        <v>36</v>
      </c>
    </row>
    <row r="231" spans="1:20" x14ac:dyDescent="0.25">
      <c r="A231" s="14">
        <v>69</v>
      </c>
      <c r="B231" s="14">
        <v>6000</v>
      </c>
      <c r="C231" s="14" t="s">
        <v>50</v>
      </c>
      <c r="D231" s="15">
        <v>0</v>
      </c>
      <c r="E231" s="16">
        <v>0</v>
      </c>
      <c r="F231" s="16">
        <v>0</v>
      </c>
      <c r="G231" s="17">
        <f>((D231-E231+F231)*(B231))</f>
        <v>0</v>
      </c>
      <c r="H231" s="18"/>
      <c r="I231" s="2">
        <f>((D231*B231))</f>
        <v>0</v>
      </c>
      <c r="J231" s="2">
        <f>((E231*B231))</f>
        <v>0</v>
      </c>
      <c r="K231" s="2">
        <f>((F231*B231))</f>
        <v>0</v>
      </c>
      <c r="O231" s="1" t="s">
        <v>178</v>
      </c>
    </row>
    <row r="232" spans="1:20" ht="108" customHeight="1" x14ac:dyDescent="0.25">
      <c r="A232" s="19" t="s">
        <v>179</v>
      </c>
      <c r="B232" s="19"/>
      <c r="C232" s="19"/>
      <c r="D232" s="19"/>
      <c r="E232" s="19"/>
      <c r="F232" s="19"/>
      <c r="G232" s="19"/>
      <c r="H232" s="19"/>
      <c r="T232" s="3" t="s">
        <v>178</v>
      </c>
    </row>
    <row r="233" spans="1:20" x14ac:dyDescent="0.25">
      <c r="A233" s="20" t="s">
        <v>37</v>
      </c>
      <c r="B233" s="20"/>
      <c r="C233" s="21"/>
      <c r="D233" s="21"/>
      <c r="E233" s="21"/>
      <c r="F233" s="21"/>
      <c r="G233" s="21"/>
      <c r="H233" s="18"/>
      <c r="T233" s="3" t="s">
        <v>36</v>
      </c>
    </row>
    <row r="234" spans="1:20" x14ac:dyDescent="0.25">
      <c r="A234" s="22">
        <v>70</v>
      </c>
      <c r="B234" s="22">
        <v>10000</v>
      </c>
      <c r="C234" s="22" t="s">
        <v>50</v>
      </c>
      <c r="D234" s="23">
        <v>0</v>
      </c>
      <c r="E234" s="24">
        <v>0</v>
      </c>
      <c r="F234" s="24">
        <v>0</v>
      </c>
      <c r="G234" s="25">
        <f>((D234-E234+F234)*(B234))</f>
        <v>0</v>
      </c>
      <c r="H234" s="26"/>
      <c r="I234" s="2">
        <f>((D234*B234))</f>
        <v>0</v>
      </c>
      <c r="J234" s="2">
        <f>((E234*B234))</f>
        <v>0</v>
      </c>
      <c r="K234" s="2">
        <f>((F234*B234))</f>
        <v>0</v>
      </c>
      <c r="O234" s="1" t="s">
        <v>180</v>
      </c>
    </row>
    <row r="235" spans="1:20" ht="108" customHeight="1" x14ac:dyDescent="0.25">
      <c r="A235" s="27" t="s">
        <v>181</v>
      </c>
      <c r="B235" s="27"/>
      <c r="C235" s="27"/>
      <c r="D235" s="27"/>
      <c r="E235" s="27"/>
      <c r="F235" s="27"/>
      <c r="G235" s="27"/>
      <c r="H235" s="27"/>
      <c r="T235" s="3" t="s">
        <v>180</v>
      </c>
    </row>
    <row r="236" spans="1:20" x14ac:dyDescent="0.25">
      <c r="A236" s="28" t="s">
        <v>37</v>
      </c>
      <c r="B236" s="28"/>
      <c r="C236" s="11"/>
      <c r="D236" s="11"/>
      <c r="E236" s="11"/>
      <c r="F236" s="11"/>
      <c r="G236" s="11"/>
      <c r="H236" s="26"/>
      <c r="T236" s="3" t="s">
        <v>36</v>
      </c>
    </row>
    <row r="237" spans="1:20" x14ac:dyDescent="0.25">
      <c r="A237" s="14">
        <v>71</v>
      </c>
      <c r="B237" s="14">
        <v>5000</v>
      </c>
      <c r="C237" s="14" t="s">
        <v>50</v>
      </c>
      <c r="D237" s="15">
        <v>0</v>
      </c>
      <c r="E237" s="16">
        <v>0</v>
      </c>
      <c r="F237" s="16">
        <v>0</v>
      </c>
      <c r="G237" s="17">
        <f>((D237-E237+F237)*(B237))</f>
        <v>0</v>
      </c>
      <c r="H237" s="18"/>
      <c r="I237" s="2">
        <f>((D237*B237))</f>
        <v>0</v>
      </c>
      <c r="J237" s="2">
        <f>((E237*B237))</f>
        <v>0</v>
      </c>
      <c r="K237" s="2">
        <f>((F237*B237))</f>
        <v>0</v>
      </c>
      <c r="O237" s="1" t="s">
        <v>182</v>
      </c>
    </row>
    <row r="238" spans="1:20" ht="108" customHeight="1" x14ac:dyDescent="0.25">
      <c r="A238" s="19" t="s">
        <v>183</v>
      </c>
      <c r="B238" s="19"/>
      <c r="C238" s="19"/>
      <c r="D238" s="19"/>
      <c r="E238" s="19"/>
      <c r="F238" s="19"/>
      <c r="G238" s="19"/>
      <c r="H238" s="19"/>
      <c r="T238" s="3" t="s">
        <v>182</v>
      </c>
    </row>
    <row r="239" spans="1:20" x14ac:dyDescent="0.25">
      <c r="A239" s="20" t="s">
        <v>37</v>
      </c>
      <c r="B239" s="20"/>
      <c r="C239" s="21"/>
      <c r="D239" s="21"/>
      <c r="E239" s="21"/>
      <c r="F239" s="21"/>
      <c r="G239" s="21"/>
      <c r="H239" s="18"/>
      <c r="T239" s="3" t="s">
        <v>36</v>
      </c>
    </row>
    <row r="240" spans="1:20" x14ac:dyDescent="0.25">
      <c r="A240" s="22">
        <v>72</v>
      </c>
      <c r="B240" s="22">
        <v>350</v>
      </c>
      <c r="C240" s="22" t="s">
        <v>84</v>
      </c>
      <c r="D240" s="23">
        <v>0</v>
      </c>
      <c r="E240" s="24">
        <v>0</v>
      </c>
      <c r="F240" s="24">
        <v>0</v>
      </c>
      <c r="G240" s="25">
        <f>((D240-E240+F240)*(B240))</f>
        <v>0</v>
      </c>
      <c r="H240" s="26"/>
      <c r="I240" s="2">
        <f>((D240*B240))</f>
        <v>0</v>
      </c>
      <c r="J240" s="2">
        <f>((E240*B240))</f>
        <v>0</v>
      </c>
      <c r="K240" s="2">
        <f>((F240*B240))</f>
        <v>0</v>
      </c>
      <c r="O240" s="1" t="s">
        <v>184</v>
      </c>
    </row>
    <row r="241" spans="1:20" ht="108" customHeight="1" x14ac:dyDescent="0.25">
      <c r="A241" s="27" t="s">
        <v>185</v>
      </c>
      <c r="B241" s="27"/>
      <c r="C241" s="27"/>
      <c r="D241" s="27"/>
      <c r="E241" s="27"/>
      <c r="F241" s="27"/>
      <c r="G241" s="27"/>
      <c r="H241" s="27"/>
      <c r="T241" s="3" t="s">
        <v>184</v>
      </c>
    </row>
    <row r="242" spans="1:20" x14ac:dyDescent="0.25">
      <c r="A242" s="28" t="s">
        <v>37</v>
      </c>
      <c r="B242" s="28"/>
      <c r="C242" s="11"/>
      <c r="D242" s="11"/>
      <c r="E242" s="11"/>
      <c r="F242" s="11"/>
      <c r="G242" s="11"/>
      <c r="H242" s="26"/>
      <c r="T242" s="3" t="s">
        <v>36</v>
      </c>
    </row>
    <row r="243" spans="1:20" x14ac:dyDescent="0.25">
      <c r="A243" s="14">
        <v>73</v>
      </c>
      <c r="B243" s="14">
        <v>60000</v>
      </c>
      <c r="C243" s="14" t="s">
        <v>33</v>
      </c>
      <c r="D243" s="15">
        <v>0</v>
      </c>
      <c r="E243" s="16">
        <v>0</v>
      </c>
      <c r="F243" s="16">
        <v>0</v>
      </c>
      <c r="G243" s="17">
        <f>((D243-E243+F243)*(B243))</f>
        <v>0</v>
      </c>
      <c r="H243" s="18"/>
      <c r="I243" s="2">
        <f>((D243*B243))</f>
        <v>0</v>
      </c>
      <c r="J243" s="2">
        <f>((E243*B243))</f>
        <v>0</v>
      </c>
      <c r="K243" s="2">
        <f>((F243*B243))</f>
        <v>0</v>
      </c>
      <c r="O243" s="1" t="s">
        <v>186</v>
      </c>
    </row>
    <row r="244" spans="1:20" ht="84" customHeight="1" x14ac:dyDescent="0.25">
      <c r="A244" s="19" t="s">
        <v>187</v>
      </c>
      <c r="B244" s="19"/>
      <c r="C244" s="19"/>
      <c r="D244" s="19"/>
      <c r="E244" s="19"/>
      <c r="F244" s="19"/>
      <c r="G244" s="19"/>
      <c r="H244" s="19"/>
      <c r="T244" s="3" t="s">
        <v>186</v>
      </c>
    </row>
    <row r="245" spans="1:20" x14ac:dyDescent="0.25">
      <c r="A245" s="20" t="s">
        <v>37</v>
      </c>
      <c r="B245" s="20"/>
      <c r="C245" s="21"/>
      <c r="D245" s="21"/>
      <c r="E245" s="21"/>
      <c r="F245" s="21"/>
      <c r="G245" s="21"/>
      <c r="H245" s="18"/>
      <c r="T245" s="3" t="s">
        <v>36</v>
      </c>
    </row>
    <row r="246" spans="1:20" x14ac:dyDescent="0.25">
      <c r="A246" s="22">
        <v>74</v>
      </c>
      <c r="B246" s="22">
        <v>3000</v>
      </c>
      <c r="C246" s="22" t="s">
        <v>50</v>
      </c>
      <c r="D246" s="23">
        <v>0</v>
      </c>
      <c r="E246" s="24">
        <v>0</v>
      </c>
      <c r="F246" s="24">
        <v>0</v>
      </c>
      <c r="G246" s="25">
        <f>((D246-E246+F246)*(B246))</f>
        <v>0</v>
      </c>
      <c r="H246" s="26"/>
      <c r="I246" s="2">
        <f>((D246*B246))</f>
        <v>0</v>
      </c>
      <c r="J246" s="2">
        <f>((E246*B246))</f>
        <v>0</v>
      </c>
      <c r="K246" s="2">
        <f>((F246*B246))</f>
        <v>0</v>
      </c>
      <c r="O246" s="1" t="s">
        <v>188</v>
      </c>
    </row>
    <row r="247" spans="1:20" ht="108" customHeight="1" x14ac:dyDescent="0.25">
      <c r="A247" s="27" t="s">
        <v>189</v>
      </c>
      <c r="B247" s="27"/>
      <c r="C247" s="27"/>
      <c r="D247" s="27"/>
      <c r="E247" s="27"/>
      <c r="F247" s="27"/>
      <c r="G247" s="27"/>
      <c r="H247" s="27"/>
      <c r="T247" s="3" t="s">
        <v>188</v>
      </c>
    </row>
    <row r="248" spans="1:20" x14ac:dyDescent="0.25">
      <c r="A248" s="28" t="s">
        <v>37</v>
      </c>
      <c r="B248" s="28"/>
      <c r="C248" s="11"/>
      <c r="D248" s="11"/>
      <c r="E248" s="11"/>
      <c r="F248" s="11"/>
      <c r="G248" s="11"/>
      <c r="H248" s="26"/>
      <c r="T248" s="3" t="s">
        <v>36</v>
      </c>
    </row>
    <row r="249" spans="1:20" x14ac:dyDescent="0.25">
      <c r="A249" s="14">
        <v>75</v>
      </c>
      <c r="B249" s="14">
        <v>6000</v>
      </c>
      <c r="C249" s="14" t="s">
        <v>50</v>
      </c>
      <c r="D249" s="15">
        <v>0</v>
      </c>
      <c r="E249" s="16">
        <v>0</v>
      </c>
      <c r="F249" s="16">
        <v>0</v>
      </c>
      <c r="G249" s="17">
        <f>((D249-E249+F249)*(B249))</f>
        <v>0</v>
      </c>
      <c r="H249" s="18"/>
      <c r="I249" s="2">
        <f>((D249*B249))</f>
        <v>0</v>
      </c>
      <c r="J249" s="2">
        <f>((E249*B249))</f>
        <v>0</v>
      </c>
      <c r="K249" s="2">
        <f>((F249*B249))</f>
        <v>0</v>
      </c>
      <c r="O249" s="1" t="s">
        <v>190</v>
      </c>
    </row>
    <row r="250" spans="1:20" ht="144" customHeight="1" x14ac:dyDescent="0.25">
      <c r="A250" s="19" t="s">
        <v>191</v>
      </c>
      <c r="B250" s="19"/>
      <c r="C250" s="19"/>
      <c r="D250" s="19"/>
      <c r="E250" s="19"/>
      <c r="F250" s="19"/>
      <c r="G250" s="19"/>
      <c r="H250" s="19"/>
      <c r="T250" s="3" t="s">
        <v>190</v>
      </c>
    </row>
    <row r="251" spans="1:20" x14ac:dyDescent="0.25">
      <c r="A251" s="20" t="s">
        <v>37</v>
      </c>
      <c r="B251" s="20"/>
      <c r="C251" s="21"/>
      <c r="D251" s="21"/>
      <c r="E251" s="21"/>
      <c r="F251" s="21"/>
      <c r="G251" s="21"/>
      <c r="H251" s="18"/>
      <c r="T251" s="3" t="s">
        <v>36</v>
      </c>
    </row>
    <row r="252" spans="1:20" x14ac:dyDescent="0.25">
      <c r="A252" s="22">
        <v>76</v>
      </c>
      <c r="B252" s="22">
        <v>8000</v>
      </c>
      <c r="C252" s="22" t="s">
        <v>50</v>
      </c>
      <c r="D252" s="23">
        <v>0</v>
      </c>
      <c r="E252" s="24">
        <v>0</v>
      </c>
      <c r="F252" s="24">
        <v>0</v>
      </c>
      <c r="G252" s="25">
        <f>((D252-E252+F252)*(B252))</f>
        <v>0</v>
      </c>
      <c r="H252" s="26"/>
      <c r="I252" s="2">
        <f>((D252*B252))</f>
        <v>0</v>
      </c>
      <c r="J252" s="2">
        <f>((E252*B252))</f>
        <v>0</v>
      </c>
      <c r="K252" s="2">
        <f>((F252*B252))</f>
        <v>0</v>
      </c>
      <c r="O252" s="1" t="s">
        <v>192</v>
      </c>
    </row>
    <row r="253" spans="1:20" ht="108" customHeight="1" x14ac:dyDescent="0.25">
      <c r="A253" s="27" t="s">
        <v>193</v>
      </c>
      <c r="B253" s="27"/>
      <c r="C253" s="27"/>
      <c r="D253" s="27"/>
      <c r="E253" s="27"/>
      <c r="F253" s="27"/>
      <c r="G253" s="27"/>
      <c r="H253" s="27"/>
      <c r="T253" s="3" t="s">
        <v>192</v>
      </c>
    </row>
    <row r="254" spans="1:20" x14ac:dyDescent="0.25">
      <c r="A254" s="28" t="s">
        <v>37</v>
      </c>
      <c r="B254" s="28"/>
      <c r="C254" s="11"/>
      <c r="D254" s="11"/>
      <c r="E254" s="11"/>
      <c r="F254" s="11"/>
      <c r="G254" s="11"/>
      <c r="H254" s="26"/>
      <c r="T254" s="3" t="s">
        <v>36</v>
      </c>
    </row>
    <row r="255" spans="1:20" x14ac:dyDescent="0.25">
      <c r="A255" s="14">
        <v>77</v>
      </c>
      <c r="B255" s="14">
        <v>8000</v>
      </c>
      <c r="C255" s="14" t="s">
        <v>50</v>
      </c>
      <c r="D255" s="15">
        <v>0</v>
      </c>
      <c r="E255" s="16">
        <v>0</v>
      </c>
      <c r="F255" s="16">
        <v>0</v>
      </c>
      <c r="G255" s="17">
        <f>((D255-E255+F255)*(B255))</f>
        <v>0</v>
      </c>
      <c r="H255" s="18"/>
      <c r="I255" s="2">
        <f>((D255*B255))</f>
        <v>0</v>
      </c>
      <c r="J255" s="2">
        <f>((E255*B255))</f>
        <v>0</v>
      </c>
      <c r="K255" s="2">
        <f>((F255*B255))</f>
        <v>0</v>
      </c>
      <c r="O255" s="1" t="s">
        <v>194</v>
      </c>
    </row>
    <row r="256" spans="1:20" ht="132" customHeight="1" x14ac:dyDescent="0.25">
      <c r="A256" s="19" t="s">
        <v>195</v>
      </c>
      <c r="B256" s="19"/>
      <c r="C256" s="19"/>
      <c r="D256" s="19"/>
      <c r="E256" s="19"/>
      <c r="F256" s="19"/>
      <c r="G256" s="19"/>
      <c r="H256" s="19"/>
      <c r="T256" s="3" t="s">
        <v>194</v>
      </c>
    </row>
    <row r="257" spans="1:20" x14ac:dyDescent="0.25">
      <c r="A257" s="20" t="s">
        <v>37</v>
      </c>
      <c r="B257" s="20"/>
      <c r="C257" s="21"/>
      <c r="D257" s="21"/>
      <c r="E257" s="21"/>
      <c r="F257" s="21"/>
      <c r="G257" s="21"/>
      <c r="H257" s="18"/>
      <c r="T257" s="3" t="s">
        <v>36</v>
      </c>
    </row>
    <row r="258" spans="1:20" x14ac:dyDescent="0.25">
      <c r="A258" s="22">
        <v>78</v>
      </c>
      <c r="B258" s="22">
        <v>3500</v>
      </c>
      <c r="C258" s="22" t="s">
        <v>33</v>
      </c>
      <c r="D258" s="23">
        <v>0</v>
      </c>
      <c r="E258" s="24">
        <v>0</v>
      </c>
      <c r="F258" s="24">
        <v>0</v>
      </c>
      <c r="G258" s="25">
        <f>((D258-E258+F258)*(B258))</f>
        <v>0</v>
      </c>
      <c r="H258" s="26"/>
      <c r="I258" s="2">
        <f>((D258*B258))</f>
        <v>0</v>
      </c>
      <c r="J258" s="2">
        <f>((E258*B258))</f>
        <v>0</v>
      </c>
      <c r="K258" s="2">
        <f>((F258*B258))</f>
        <v>0</v>
      </c>
      <c r="O258" s="1" t="s">
        <v>196</v>
      </c>
    </row>
    <row r="259" spans="1:20" ht="120" customHeight="1" x14ac:dyDescent="0.25">
      <c r="A259" s="27" t="s">
        <v>197</v>
      </c>
      <c r="B259" s="27"/>
      <c r="C259" s="27"/>
      <c r="D259" s="27"/>
      <c r="E259" s="27"/>
      <c r="F259" s="27"/>
      <c r="G259" s="27"/>
      <c r="H259" s="27"/>
      <c r="T259" s="3" t="s">
        <v>196</v>
      </c>
    </row>
    <row r="260" spans="1:20" x14ac:dyDescent="0.25">
      <c r="A260" s="28" t="s">
        <v>37</v>
      </c>
      <c r="B260" s="28"/>
      <c r="C260" s="11"/>
      <c r="D260" s="11"/>
      <c r="E260" s="11"/>
      <c r="F260" s="11"/>
      <c r="G260" s="11"/>
      <c r="H260" s="26"/>
      <c r="T260" s="3" t="s">
        <v>36</v>
      </c>
    </row>
    <row r="261" spans="1:20" x14ac:dyDescent="0.25">
      <c r="A261" s="14">
        <v>79</v>
      </c>
      <c r="B261" s="14">
        <v>3500</v>
      </c>
      <c r="C261" s="14" t="s">
        <v>33</v>
      </c>
      <c r="D261" s="15">
        <v>0</v>
      </c>
      <c r="E261" s="16">
        <v>0</v>
      </c>
      <c r="F261" s="16">
        <v>0</v>
      </c>
      <c r="G261" s="17">
        <f>((D261-E261+F261)*(B261))</f>
        <v>0</v>
      </c>
      <c r="H261" s="18"/>
      <c r="I261" s="2">
        <f>((D261*B261))</f>
        <v>0</v>
      </c>
      <c r="J261" s="2">
        <f>((E261*B261))</f>
        <v>0</v>
      </c>
      <c r="K261" s="2">
        <f>((F261*B261))</f>
        <v>0</v>
      </c>
      <c r="O261" s="1" t="s">
        <v>198</v>
      </c>
    </row>
    <row r="262" spans="1:20" ht="132" customHeight="1" x14ac:dyDescent="0.25">
      <c r="A262" s="19" t="s">
        <v>199</v>
      </c>
      <c r="B262" s="19"/>
      <c r="C262" s="19"/>
      <c r="D262" s="19"/>
      <c r="E262" s="19"/>
      <c r="F262" s="19"/>
      <c r="G262" s="19"/>
      <c r="H262" s="19"/>
      <c r="T262" s="3" t="s">
        <v>198</v>
      </c>
    </row>
    <row r="263" spans="1:20" x14ac:dyDescent="0.25">
      <c r="A263" s="20" t="s">
        <v>37</v>
      </c>
      <c r="B263" s="20"/>
      <c r="C263" s="21"/>
      <c r="D263" s="21"/>
      <c r="E263" s="21"/>
      <c r="F263" s="21"/>
      <c r="G263" s="21"/>
      <c r="H263" s="18"/>
      <c r="T263" s="3" t="s">
        <v>36</v>
      </c>
    </row>
    <row r="264" spans="1:20" x14ac:dyDescent="0.25">
      <c r="A264" s="22">
        <v>80</v>
      </c>
      <c r="B264" s="22">
        <v>3500</v>
      </c>
      <c r="C264" s="22" t="s">
        <v>33</v>
      </c>
      <c r="D264" s="23">
        <v>0</v>
      </c>
      <c r="E264" s="24">
        <v>0</v>
      </c>
      <c r="F264" s="24">
        <v>0</v>
      </c>
      <c r="G264" s="25">
        <f>((D264-E264+F264)*(B264))</f>
        <v>0</v>
      </c>
      <c r="H264" s="26"/>
      <c r="I264" s="2">
        <f>((D264*B264))</f>
        <v>0</v>
      </c>
      <c r="J264" s="2">
        <f>((E264*B264))</f>
        <v>0</v>
      </c>
      <c r="K264" s="2">
        <f>((F264*B264))</f>
        <v>0</v>
      </c>
      <c r="O264" s="1" t="s">
        <v>200</v>
      </c>
    </row>
    <row r="265" spans="1:20" ht="132" customHeight="1" x14ac:dyDescent="0.25">
      <c r="A265" s="27" t="s">
        <v>201</v>
      </c>
      <c r="B265" s="27"/>
      <c r="C265" s="27"/>
      <c r="D265" s="27"/>
      <c r="E265" s="27"/>
      <c r="F265" s="27"/>
      <c r="G265" s="27"/>
      <c r="H265" s="27"/>
      <c r="T265" s="3" t="s">
        <v>200</v>
      </c>
    </row>
    <row r="266" spans="1:20" x14ac:dyDescent="0.25">
      <c r="A266" s="28" t="s">
        <v>37</v>
      </c>
      <c r="B266" s="28"/>
      <c r="C266" s="11"/>
      <c r="D266" s="11"/>
      <c r="E266" s="11"/>
      <c r="F266" s="11"/>
      <c r="G266" s="11"/>
      <c r="H266" s="26"/>
      <c r="T266" s="3" t="s">
        <v>36</v>
      </c>
    </row>
    <row r="267" spans="1:20" x14ac:dyDescent="0.25">
      <c r="A267" s="29" t="s">
        <v>202</v>
      </c>
      <c r="B267" s="7"/>
      <c r="C267" s="7"/>
      <c r="D267" s="7"/>
      <c r="E267" s="7"/>
      <c r="F267" s="7"/>
      <c r="G267" s="7"/>
      <c r="H267" s="7"/>
    </row>
    <row r="268" spans="1:20" x14ac:dyDescent="0.25">
      <c r="A268" s="9"/>
      <c r="B268" s="9"/>
      <c r="C268" s="9"/>
      <c r="D268" s="9"/>
      <c r="E268" s="9"/>
      <c r="F268" s="9"/>
      <c r="G268" s="9"/>
      <c r="H268" s="9"/>
    </row>
    <row r="269" spans="1:20" x14ac:dyDescent="0.25">
      <c r="A269" s="9"/>
      <c r="B269" s="9"/>
      <c r="C269" s="9"/>
      <c r="D269" s="9"/>
      <c r="E269" s="9"/>
      <c r="F269" s="9"/>
      <c r="G269" s="9"/>
      <c r="H269" s="9"/>
    </row>
    <row r="270" spans="1:20" x14ac:dyDescent="0.25">
      <c r="A270" s="9"/>
      <c r="B270" s="9"/>
      <c r="C270" s="9"/>
      <c r="D270" s="9"/>
      <c r="E270" s="9"/>
      <c r="F270" s="9"/>
      <c r="G270" s="9"/>
      <c r="H270" s="9"/>
    </row>
    <row r="271" spans="1:20" x14ac:dyDescent="0.25">
      <c r="A271" s="30" t="s">
        <v>203</v>
      </c>
      <c r="B271" s="30"/>
      <c r="C271" s="31" t="s">
        <v>204</v>
      </c>
      <c r="D271" s="31"/>
      <c r="E271" s="30" t="s">
        <v>205</v>
      </c>
      <c r="F271" s="30"/>
      <c r="G271" s="32">
        <f>((I271))</f>
        <v>0</v>
      </c>
      <c r="H271" s="32"/>
      <c r="I271" s="4">
        <f>(SUM(I27:I266))</f>
        <v>0</v>
      </c>
    </row>
    <row r="272" spans="1:20" x14ac:dyDescent="0.25">
      <c r="A272" s="7"/>
      <c r="B272" s="7"/>
      <c r="C272" s="7"/>
      <c r="D272" s="7"/>
      <c r="E272" s="7"/>
      <c r="F272" s="7"/>
      <c r="G272" s="7"/>
      <c r="H272" s="7"/>
    </row>
    <row r="273" spans="1:11" x14ac:dyDescent="0.25">
      <c r="A273" s="30" t="s">
        <v>206</v>
      </c>
      <c r="B273" s="30"/>
      <c r="C273" s="31" t="s">
        <v>204</v>
      </c>
      <c r="D273" s="31"/>
      <c r="E273" s="30" t="s">
        <v>207</v>
      </c>
      <c r="F273" s="30"/>
      <c r="G273" s="33">
        <f>((J273))</f>
        <v>0</v>
      </c>
      <c r="H273" s="33"/>
      <c r="J273" s="2">
        <f>(SUM(J27:J266))</f>
        <v>0</v>
      </c>
    </row>
    <row r="274" spans="1:11" x14ac:dyDescent="0.25">
      <c r="A274" s="7"/>
      <c r="B274" s="7"/>
      <c r="C274" s="7"/>
      <c r="D274" s="7"/>
      <c r="E274" s="7"/>
      <c r="F274" s="7"/>
      <c r="G274" s="7"/>
      <c r="H274" s="7"/>
    </row>
    <row r="275" spans="1:11" x14ac:dyDescent="0.25">
      <c r="A275" s="30" t="s">
        <v>208</v>
      </c>
      <c r="B275" s="30"/>
      <c r="C275" s="31" t="s">
        <v>204</v>
      </c>
      <c r="D275" s="31"/>
      <c r="E275" s="30" t="s">
        <v>209</v>
      </c>
      <c r="F275" s="30"/>
      <c r="G275" s="34">
        <f>((K275))</f>
        <v>0</v>
      </c>
      <c r="H275" s="34"/>
      <c r="K275" s="2">
        <f>(SUM(K27:K266))</f>
        <v>0</v>
      </c>
    </row>
    <row r="276" spans="1:11" x14ac:dyDescent="0.25">
      <c r="A276" s="7"/>
      <c r="B276" s="7"/>
      <c r="C276" s="7"/>
      <c r="D276" s="7"/>
      <c r="E276" s="7"/>
      <c r="F276" s="7"/>
      <c r="G276" s="7"/>
      <c r="H276" s="7"/>
    </row>
    <row r="277" spans="1:11" x14ac:dyDescent="0.25">
      <c r="A277" s="30" t="s">
        <v>210</v>
      </c>
      <c r="B277" s="30"/>
      <c r="C277" s="31" t="s">
        <v>204</v>
      </c>
      <c r="D277" s="31"/>
      <c r="E277" s="30" t="s">
        <v>211</v>
      </c>
      <c r="F277" s="30"/>
      <c r="G277" s="32">
        <f>(G271-G273+G275)</f>
        <v>0</v>
      </c>
      <c r="H277" s="32"/>
    </row>
    <row r="278" spans="1:11" x14ac:dyDescent="0.25">
      <c r="A278" s="7"/>
      <c r="B278" s="7"/>
      <c r="C278" s="7"/>
      <c r="D278" s="7"/>
      <c r="E278" s="7"/>
      <c r="F278" s="7"/>
      <c r="G278" s="7"/>
      <c r="H278" s="7"/>
    </row>
    <row r="279" spans="1:11" x14ac:dyDescent="0.25">
      <c r="A279" s="7"/>
      <c r="B279" s="7"/>
      <c r="C279" s="7"/>
      <c r="D279" s="7"/>
      <c r="E279" s="7"/>
      <c r="F279" s="35" t="s">
        <v>212</v>
      </c>
      <c r="G279" s="7"/>
      <c r="H279" s="7"/>
    </row>
    <row r="280" spans="1:11" x14ac:dyDescent="0.25">
      <c r="A280" s="7"/>
      <c r="B280" s="35" t="s">
        <v>213</v>
      </c>
      <c r="C280" s="7"/>
      <c r="D280" s="7"/>
      <c r="E280" s="7"/>
      <c r="F280" s="7"/>
      <c r="G280" s="7"/>
      <c r="H280" s="7"/>
    </row>
    <row r="281" spans="1:11" x14ac:dyDescent="0.25">
      <c r="A281" s="7"/>
      <c r="B281" s="7"/>
      <c r="C281" s="7"/>
      <c r="D281" s="7"/>
      <c r="E281" s="7"/>
      <c r="F281" s="7"/>
      <c r="G281" s="7"/>
      <c r="H281" s="7"/>
    </row>
    <row r="282" spans="1:11" x14ac:dyDescent="0.25">
      <c r="A282" s="7"/>
      <c r="B282" s="36" t="s">
        <v>214</v>
      </c>
      <c r="C282" s="7"/>
      <c r="D282" s="7"/>
      <c r="E282" s="7"/>
      <c r="F282" s="7"/>
      <c r="G282" s="7"/>
      <c r="H282" s="7"/>
    </row>
    <row r="283" spans="1:11" x14ac:dyDescent="0.25">
      <c r="A283" s="7"/>
      <c r="B283" s="7"/>
      <c r="C283" s="7"/>
      <c r="D283" s="7"/>
      <c r="E283" s="7"/>
      <c r="F283" s="7"/>
      <c r="G283" s="7"/>
      <c r="H283" s="7"/>
    </row>
    <row r="284" spans="1:11" x14ac:dyDescent="0.25">
      <c r="A284" s="7"/>
      <c r="B284" s="7"/>
      <c r="C284" s="7"/>
      <c r="D284" s="7"/>
      <c r="E284" s="7"/>
      <c r="F284" s="7"/>
      <c r="G284" s="7"/>
      <c r="H284" s="7"/>
    </row>
    <row r="285" spans="1:11" x14ac:dyDescent="0.25">
      <c r="A285" s="7"/>
      <c r="B285" s="7"/>
      <c r="C285" s="7"/>
      <c r="D285" s="7"/>
      <c r="E285" s="7"/>
      <c r="F285" s="7"/>
      <c r="G285" s="7"/>
      <c r="H285" s="7"/>
    </row>
    <row r="286" spans="1:11" x14ac:dyDescent="0.25">
      <c r="A286" s="7"/>
      <c r="B286" s="7" t="s">
        <v>215</v>
      </c>
      <c r="C286" s="7"/>
      <c r="D286" s="7"/>
      <c r="E286" s="7"/>
      <c r="F286" s="7"/>
      <c r="G286" s="7"/>
      <c r="H286" s="7"/>
    </row>
    <row r="287" spans="1:11" x14ac:dyDescent="0.25">
      <c r="A287" s="7"/>
      <c r="B287" s="7"/>
      <c r="C287" s="7"/>
      <c r="D287" s="7"/>
      <c r="E287" s="7"/>
      <c r="F287" s="7"/>
      <c r="G287" s="7"/>
      <c r="H287" s="7"/>
    </row>
    <row r="288" spans="1:11" x14ac:dyDescent="0.25">
      <c r="A288" s="7"/>
      <c r="B288" s="7" t="s">
        <v>216</v>
      </c>
      <c r="C288" s="7"/>
      <c r="D288" s="7"/>
      <c r="E288" s="7"/>
      <c r="F288" s="7"/>
      <c r="G288" s="7"/>
      <c r="H288" s="7"/>
    </row>
    <row r="289" spans="1:8" x14ac:dyDescent="0.25">
      <c r="A289" s="7"/>
      <c r="B289" s="7"/>
      <c r="C289" s="7"/>
      <c r="D289" s="7"/>
      <c r="E289" s="7"/>
      <c r="F289" s="7"/>
      <c r="G289" s="7"/>
      <c r="H289" s="7"/>
    </row>
    <row r="290" spans="1:8" x14ac:dyDescent="0.25">
      <c r="A290" s="7"/>
      <c r="B290" s="7" t="s">
        <v>217</v>
      </c>
      <c r="C290" s="7"/>
      <c r="D290" s="7"/>
      <c r="E290" s="7"/>
      <c r="F290" s="7"/>
      <c r="G290" s="7"/>
      <c r="H290" s="7"/>
    </row>
  </sheetData>
  <sheetProtection password="A65A" sheet="1" objects="1" scenarios="1"/>
  <mergeCells count="280">
    <mergeCell ref="A277:B277"/>
    <mergeCell ref="C277:D277"/>
    <mergeCell ref="E277:F277"/>
    <mergeCell ref="G277:H277"/>
    <mergeCell ref="A273:B273"/>
    <mergeCell ref="C273:D273"/>
    <mergeCell ref="E273:F273"/>
    <mergeCell ref="G273:H273"/>
    <mergeCell ref="A275:B275"/>
    <mergeCell ref="C275:D275"/>
    <mergeCell ref="E275:F275"/>
    <mergeCell ref="G275:H275"/>
    <mergeCell ref="A265:H265"/>
    <mergeCell ref="A266:B266"/>
    <mergeCell ref="C266:G266"/>
    <mergeCell ref="A268:H270"/>
    <mergeCell ref="A271:B271"/>
    <mergeCell ref="C271:D271"/>
    <mergeCell ref="E271:F271"/>
    <mergeCell ref="G271:H271"/>
    <mergeCell ref="A259:H259"/>
    <mergeCell ref="A260:B260"/>
    <mergeCell ref="C260:G260"/>
    <mergeCell ref="A262:H262"/>
    <mergeCell ref="A263:B263"/>
    <mergeCell ref="C263:G263"/>
    <mergeCell ref="A253:H253"/>
    <mergeCell ref="A254:B254"/>
    <mergeCell ref="C254:G254"/>
    <mergeCell ref="A256:H256"/>
    <mergeCell ref="A257:B257"/>
    <mergeCell ref="C257:G257"/>
    <mergeCell ref="A247:H247"/>
    <mergeCell ref="A248:B248"/>
    <mergeCell ref="C248:G248"/>
    <mergeCell ref="A250:H250"/>
    <mergeCell ref="A251:B251"/>
    <mergeCell ref="C251:G251"/>
    <mergeCell ref="A241:H241"/>
    <mergeCell ref="A242:B242"/>
    <mergeCell ref="C242:G242"/>
    <mergeCell ref="A244:H244"/>
    <mergeCell ref="A245:B245"/>
    <mergeCell ref="C245:G245"/>
    <mergeCell ref="A235:H235"/>
    <mergeCell ref="A236:B236"/>
    <mergeCell ref="C236:G236"/>
    <mergeCell ref="A238:H238"/>
    <mergeCell ref="A239:B239"/>
    <mergeCell ref="C239:G239"/>
    <mergeCell ref="A229:H229"/>
    <mergeCell ref="A230:B230"/>
    <mergeCell ref="C230:G230"/>
    <mergeCell ref="A232:H232"/>
    <mergeCell ref="A233:B233"/>
    <mergeCell ref="C233:G233"/>
    <mergeCell ref="A223:H223"/>
    <mergeCell ref="A224:B224"/>
    <mergeCell ref="C224:G224"/>
    <mergeCell ref="A226:H226"/>
    <mergeCell ref="A227:B227"/>
    <mergeCell ref="C227:G227"/>
    <mergeCell ref="A217:H217"/>
    <mergeCell ref="A218:B218"/>
    <mergeCell ref="C218:G218"/>
    <mergeCell ref="A220:H220"/>
    <mergeCell ref="A221:B221"/>
    <mergeCell ref="C221:G221"/>
    <mergeCell ref="A211:H211"/>
    <mergeCell ref="A212:B212"/>
    <mergeCell ref="C212:G212"/>
    <mergeCell ref="A214:H214"/>
    <mergeCell ref="A215:B215"/>
    <mergeCell ref="C215:G215"/>
    <mergeCell ref="A205:H205"/>
    <mergeCell ref="A206:B206"/>
    <mergeCell ref="C206:G206"/>
    <mergeCell ref="A208:H208"/>
    <mergeCell ref="A209:B209"/>
    <mergeCell ref="C209:G209"/>
    <mergeCell ref="A199:H199"/>
    <mergeCell ref="A200:B200"/>
    <mergeCell ref="C200:G200"/>
    <mergeCell ref="A202:H202"/>
    <mergeCell ref="A203:B203"/>
    <mergeCell ref="C203:G203"/>
    <mergeCell ref="A193:H193"/>
    <mergeCell ref="A194:B194"/>
    <mergeCell ref="C194:G194"/>
    <mergeCell ref="A196:H196"/>
    <mergeCell ref="A197:B197"/>
    <mergeCell ref="C197:G197"/>
    <mergeCell ref="A187:H187"/>
    <mergeCell ref="A188:B188"/>
    <mergeCell ref="C188:G188"/>
    <mergeCell ref="A190:H190"/>
    <mergeCell ref="A191:B191"/>
    <mergeCell ref="C191:G191"/>
    <mergeCell ref="A181:H181"/>
    <mergeCell ref="A182:B182"/>
    <mergeCell ref="C182:G182"/>
    <mergeCell ref="A184:H184"/>
    <mergeCell ref="A185:B185"/>
    <mergeCell ref="C185:G185"/>
    <mergeCell ref="A175:H175"/>
    <mergeCell ref="A176:B176"/>
    <mergeCell ref="C176:G176"/>
    <mergeCell ref="A178:H178"/>
    <mergeCell ref="A179:B179"/>
    <mergeCell ref="C179:G179"/>
    <mergeCell ref="A169:H169"/>
    <mergeCell ref="A170:B170"/>
    <mergeCell ref="C170:G170"/>
    <mergeCell ref="A172:H172"/>
    <mergeCell ref="A173:B173"/>
    <mergeCell ref="C173:G173"/>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Carta Proposta 000023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COMPRAS4</dc:creator>
  <cp:lastModifiedBy>COMPRAS4</cp:lastModifiedBy>
  <dcterms:created xsi:type="dcterms:W3CDTF">2020-09-28T16:11:41Z</dcterms:created>
  <dcterms:modified xsi:type="dcterms:W3CDTF">2020-09-28T16:11:53Z</dcterms:modified>
</cp:coreProperties>
</file>